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2"/>
  <workbookPr/>
  <mc:AlternateContent xmlns:mc="http://schemas.openxmlformats.org/markup-compatibility/2006">
    <mc:Choice Requires="x15">
      <x15ac:absPath xmlns:x15ac="http://schemas.microsoft.com/office/spreadsheetml/2010/11/ac" url="C:\Users\dennis.soto\Downloads\"/>
    </mc:Choice>
  </mc:AlternateContent>
  <xr:revisionPtr revIDLastSave="0" documentId="8_{0205D43A-FFC1-4136-AEC2-4B11FA613B20}" xr6:coauthVersionLast="47" xr6:coauthVersionMax="47" xr10:uidLastSave="{00000000-0000-0000-0000-000000000000}"/>
  <workbookProtection workbookAlgorithmName="SHA-512" workbookHashValue="u8jr5VDvwp10NoN/XeHPB/j8UaXVsnAIHPPd7z50i2WCMBe3UaAqhoc4RIC5w5+eXcatcOBngAEWvfTqJkGu6w==" workbookSaltValue="sP8wPtOSX1bffbefprfkIA==" workbookSpinCount="100000" lockStructure="1"/>
  <bookViews>
    <workbookView xWindow="-120" yWindow="-120" windowWidth="20730" windowHeight="11040" firstSheet="2" activeTab="2" xr2:uid="{3CB56AD0-4881-4617-91BE-39153DAB2138}"/>
  </bookViews>
  <sheets>
    <sheet name="8 EGB AUTOCONOCIMIENTO" sheetId="1" state="hidden" r:id="rId1"/>
    <sheet name="9 EGB INFORMACIÓN" sheetId="2" state="hidden" r:id="rId2"/>
    <sheet name="10 EGB TOMA DE DECISIONES" sheetId="3" r:id="rId3"/>
    <sheet name="Hoja1" sheetId="4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3" l="1"/>
  <c r="K11" i="3" s="1" a="1"/>
  <c r="K11" i="3" s="1"/>
  <c r="J12" i="3"/>
  <c r="K12" i="3" s="1" a="1"/>
  <c r="K12" i="3" s="1"/>
  <c r="J13" i="3"/>
  <c r="K13" i="3" s="1" a="1"/>
  <c r="K13" i="3" s="1"/>
  <c r="J14" i="3"/>
  <c r="K14" i="3" a="1"/>
  <c r="K14" i="3"/>
  <c r="J15" i="3"/>
  <c r="K15" i="3" s="1" a="1"/>
  <c r="K15" i="3" s="1"/>
  <c r="J16" i="3"/>
  <c r="K16" i="3" s="1" a="1"/>
  <c r="K16" i="3" s="1"/>
  <c r="J17" i="3"/>
  <c r="K17" i="3" a="1"/>
  <c r="K17" i="3" s="1"/>
  <c r="J18" i="3"/>
  <c r="K18" i="3" a="1"/>
  <c r="K18" i="3" s="1"/>
  <c r="J19" i="3"/>
  <c r="K19" i="3" s="1" a="1"/>
  <c r="K19" i="3" s="1"/>
  <c r="J20" i="3"/>
  <c r="K20" i="3" s="1" a="1"/>
  <c r="K20" i="3" s="1"/>
  <c r="J21" i="3"/>
  <c r="K21" i="3" s="1" a="1"/>
  <c r="K21" i="3" s="1"/>
  <c r="J22" i="3"/>
  <c r="K22" i="3" s="1" a="1"/>
  <c r="K22" i="3" s="1"/>
  <c r="J23" i="3"/>
  <c r="K23" i="3" s="1" a="1"/>
  <c r="K23" i="3" s="1"/>
  <c r="J24" i="3"/>
  <c r="K24" i="3" s="1" a="1"/>
  <c r="K24" i="3" s="1"/>
  <c r="J25" i="3"/>
  <c r="K25" i="3" a="1"/>
  <c r="K25" i="3" s="1"/>
  <c r="J26" i="3"/>
  <c r="K26" i="3" a="1"/>
  <c r="K26" i="3" s="1"/>
  <c r="J27" i="3"/>
  <c r="K27" i="3" s="1" a="1"/>
  <c r="K27" i="3" s="1"/>
  <c r="J28" i="3"/>
  <c r="K28" i="3" s="1" a="1"/>
  <c r="K28" i="3" s="1"/>
  <c r="J29" i="3"/>
  <c r="K29" i="3" s="1" a="1"/>
  <c r="K29" i="3" s="1"/>
  <c r="J30" i="3"/>
  <c r="K30" i="3" a="1"/>
  <c r="K30" i="3"/>
  <c r="J31" i="3"/>
  <c r="K31" i="3" s="1" a="1"/>
  <c r="K31" i="3" s="1"/>
  <c r="J32" i="3"/>
  <c r="K32" i="3" s="1" a="1"/>
  <c r="K32" i="3" s="1"/>
  <c r="J33" i="3"/>
  <c r="K33" i="3" a="1"/>
  <c r="K33" i="3" s="1"/>
  <c r="J34" i="3"/>
  <c r="K34" i="3" a="1"/>
  <c r="K34" i="3" s="1"/>
  <c r="J35" i="3"/>
  <c r="K35" i="3" s="1" a="1"/>
  <c r="K35" i="3" s="1"/>
  <c r="J36" i="3"/>
  <c r="K36" i="3" s="1" a="1"/>
  <c r="K36" i="3" s="1"/>
  <c r="J37" i="3"/>
  <c r="K37" i="3" s="1" a="1"/>
  <c r="K37" i="3" s="1"/>
  <c r="J38" i="3"/>
  <c r="K38" i="3" s="1" a="1"/>
  <c r="K38" i="3" s="1"/>
  <c r="J39" i="3"/>
  <c r="K39" i="3" s="1" a="1"/>
  <c r="K39" i="3" s="1"/>
  <c r="J40" i="3"/>
  <c r="K40" i="3" s="1" a="1"/>
  <c r="K40" i="3" s="1"/>
  <c r="J41" i="3"/>
  <c r="K41" i="3" a="1"/>
  <c r="K41" i="3" s="1"/>
  <c r="J42" i="3"/>
  <c r="K42" i="3" a="1"/>
  <c r="K42" i="3" s="1"/>
  <c r="J43" i="3"/>
  <c r="K43" i="3" s="1" a="1"/>
  <c r="K43" i="3" s="1"/>
  <c r="J44" i="3"/>
  <c r="K44" i="3" s="1" a="1"/>
  <c r="K44" i="3" s="1"/>
  <c r="J45" i="3"/>
  <c r="K45" i="3" s="1" a="1"/>
  <c r="K45" i="3" s="1"/>
  <c r="J46" i="3"/>
  <c r="K46" i="3" a="1"/>
  <c r="K46" i="3"/>
  <c r="J47" i="3"/>
  <c r="K47" i="3" s="1" a="1"/>
  <c r="K47" i="3" s="1"/>
  <c r="J48" i="3"/>
  <c r="K48" i="3" s="1" a="1"/>
  <c r="K48" i="3" s="1"/>
  <c r="J49" i="3"/>
  <c r="K49" i="3" a="1"/>
  <c r="K49" i="3" s="1"/>
  <c r="J50" i="3"/>
  <c r="K50" i="3" a="1"/>
  <c r="K50" i="3" s="1"/>
  <c r="J51" i="3"/>
  <c r="K51" i="3" s="1" a="1"/>
  <c r="K51" i="3" s="1"/>
  <c r="J52" i="3"/>
  <c r="K52" i="3" s="1" a="1"/>
  <c r="K52" i="3" s="1"/>
  <c r="J53" i="3"/>
  <c r="K53" i="3" s="1" a="1"/>
  <c r="K53" i="3" s="1"/>
  <c r="J54" i="3"/>
  <c r="K54" i="3" s="1" a="1"/>
  <c r="K54" i="3" s="1"/>
  <c r="J55" i="3"/>
  <c r="K55" i="3" s="1" a="1"/>
  <c r="K55" i="3" s="1"/>
  <c r="J56" i="3"/>
  <c r="K56" i="3" s="1" a="1"/>
  <c r="K56" i="3" s="1"/>
  <c r="J57" i="3"/>
  <c r="K57" i="3" a="1"/>
  <c r="K57" i="3" s="1"/>
  <c r="J58" i="3"/>
  <c r="K58" i="3" a="1"/>
  <c r="K58" i="3" s="1"/>
  <c r="J59" i="3"/>
  <c r="K59" i="3" s="1" a="1"/>
  <c r="K59" i="3" s="1"/>
  <c r="J60" i="3"/>
  <c r="K60" i="3" s="1" a="1"/>
  <c r="K60" i="3" s="1"/>
  <c r="J61" i="3"/>
  <c r="K61" i="3" s="1" a="1"/>
  <c r="K61" i="3" s="1"/>
  <c r="J62" i="3"/>
  <c r="K62" i="3" a="1"/>
  <c r="K62" i="3"/>
  <c r="J63" i="3"/>
  <c r="K63" i="3" s="1" a="1"/>
  <c r="K63" i="3" s="1"/>
  <c r="J64" i="3"/>
  <c r="K64" i="3" s="1" a="1"/>
  <c r="K64" i="3" s="1"/>
  <c r="J65" i="3"/>
  <c r="K65" i="3" a="1"/>
  <c r="K65" i="3" s="1"/>
  <c r="J66" i="3"/>
  <c r="K66" i="3" a="1"/>
  <c r="K66" i="3" s="1"/>
  <c r="J67" i="3"/>
  <c r="K67" i="3" s="1" a="1"/>
  <c r="K67" i="3" s="1"/>
  <c r="J68" i="3"/>
  <c r="K68" i="3" s="1" a="1"/>
  <c r="K68" i="3" s="1"/>
  <c r="J69" i="3"/>
  <c r="K69" i="3" s="1" a="1"/>
  <c r="K69" i="3" s="1"/>
  <c r="J70" i="3"/>
  <c r="K70" i="3" s="1" a="1"/>
  <c r="K70" i="3" s="1"/>
  <c r="J71" i="3"/>
  <c r="K71" i="3" s="1" a="1"/>
  <c r="K71" i="3" s="1"/>
  <c r="J72" i="3"/>
  <c r="K72" i="3" s="1" a="1"/>
  <c r="K72" i="3" s="1"/>
  <c r="J73" i="3"/>
  <c r="K73" i="3" a="1"/>
  <c r="K73" i="3" s="1"/>
  <c r="J74" i="3"/>
  <c r="K74" i="3" a="1"/>
  <c r="K74" i="3" s="1"/>
  <c r="J75" i="3"/>
  <c r="K75" i="3" s="1" a="1"/>
  <c r="K75" i="3" s="1"/>
  <c r="J76" i="3"/>
  <c r="K76" i="3" s="1" a="1"/>
  <c r="K76" i="3" s="1"/>
  <c r="J77" i="3"/>
  <c r="K77" i="3" s="1" a="1"/>
  <c r="K77" i="3" s="1"/>
  <c r="J78" i="3"/>
  <c r="K78" i="3" a="1"/>
  <c r="K78" i="3"/>
  <c r="J79" i="3"/>
  <c r="K79" i="3" s="1" a="1"/>
  <c r="K79" i="3" s="1"/>
  <c r="J80" i="3"/>
  <c r="K80" i="3" s="1" a="1"/>
  <c r="K80" i="3" s="1"/>
  <c r="J81" i="3"/>
  <c r="K81" i="3" a="1"/>
  <c r="K81" i="3" s="1"/>
  <c r="J82" i="3"/>
  <c r="K82" i="3" a="1"/>
  <c r="K82" i="3" s="1"/>
  <c r="J83" i="3"/>
  <c r="K83" i="3" s="1" a="1"/>
  <c r="K83" i="3" s="1"/>
  <c r="J84" i="3"/>
  <c r="K84" i="3" s="1" a="1"/>
  <c r="K84" i="3" s="1"/>
  <c r="J85" i="3"/>
  <c r="K85" i="3" s="1" a="1"/>
  <c r="K85" i="3" s="1"/>
  <c r="J86" i="3"/>
  <c r="K86" i="3" s="1" a="1"/>
  <c r="K86" i="3" s="1"/>
  <c r="J87" i="3"/>
  <c r="K87" i="3" s="1" a="1"/>
  <c r="K87" i="3" s="1"/>
  <c r="J88" i="3"/>
  <c r="K88" i="3" s="1" a="1"/>
  <c r="K88" i="3" s="1"/>
  <c r="J89" i="3"/>
  <c r="K89" i="3" a="1"/>
  <c r="K89" i="3" s="1"/>
  <c r="J10" i="3"/>
  <c r="K10" i="3" s="1" a="1"/>
  <c r="K10" i="3" s="1"/>
  <c r="J88" i="2"/>
  <c r="K88" i="2" s="1" a="1"/>
  <c r="K88" i="2" s="1"/>
  <c r="J87" i="2"/>
  <c r="K87" i="2" s="1" a="1"/>
  <c r="K87" i="2" s="1"/>
  <c r="J86" i="2"/>
  <c r="K86" i="2" s="1" a="1"/>
  <c r="K86" i="2" s="1"/>
  <c r="J85" i="2"/>
  <c r="K85" i="2" s="1" a="1"/>
  <c r="K85" i="2" s="1"/>
  <c r="J84" i="2"/>
  <c r="K84" i="2" s="1" a="1"/>
  <c r="K84" i="2" s="1"/>
  <c r="J83" i="2"/>
  <c r="K83" i="2" s="1" a="1"/>
  <c r="K83" i="2" s="1"/>
  <c r="J82" i="2"/>
  <c r="K82" i="2" s="1" a="1"/>
  <c r="K82" i="2" s="1"/>
  <c r="J81" i="2"/>
  <c r="K81" i="2" s="1" a="1"/>
  <c r="K81" i="2" s="1"/>
  <c r="J80" i="2"/>
  <c r="K80" i="2" s="1" a="1"/>
  <c r="K80" i="2" s="1"/>
  <c r="J79" i="2"/>
  <c r="K79" i="2" s="1" a="1"/>
  <c r="K79" i="2" s="1"/>
  <c r="J78" i="2"/>
  <c r="K78" i="2" s="1" a="1"/>
  <c r="K78" i="2" s="1"/>
  <c r="J77" i="2"/>
  <c r="K77" i="2" s="1" a="1"/>
  <c r="K77" i="2" s="1"/>
  <c r="J76" i="2"/>
  <c r="K76" i="2" s="1" a="1"/>
  <c r="K76" i="2" s="1"/>
  <c r="J75" i="2"/>
  <c r="K75" i="2" s="1" a="1"/>
  <c r="K75" i="2" s="1"/>
  <c r="J74" i="2"/>
  <c r="K74" i="2" s="1" a="1"/>
  <c r="K74" i="2" s="1"/>
  <c r="J73" i="2"/>
  <c r="K73" i="2" s="1" a="1"/>
  <c r="K73" i="2" s="1"/>
  <c r="J72" i="2"/>
  <c r="K72" i="2" s="1" a="1"/>
  <c r="K72" i="2" s="1"/>
  <c r="J71" i="2"/>
  <c r="K71" i="2" s="1" a="1"/>
  <c r="K71" i="2" s="1"/>
  <c r="J70" i="2"/>
  <c r="K70" i="2" s="1" a="1"/>
  <c r="K70" i="2" s="1"/>
  <c r="J69" i="2"/>
  <c r="K69" i="2" s="1" a="1"/>
  <c r="K69" i="2" s="1"/>
  <c r="J68" i="2"/>
  <c r="K68" i="2" s="1" a="1"/>
  <c r="K68" i="2" s="1"/>
  <c r="J67" i="2"/>
  <c r="K67" i="2" s="1" a="1"/>
  <c r="K67" i="2" s="1"/>
  <c r="J66" i="2"/>
  <c r="K66" i="2" s="1" a="1"/>
  <c r="K66" i="2" s="1"/>
  <c r="J65" i="2"/>
  <c r="K65" i="2" s="1" a="1"/>
  <c r="K65" i="2" s="1"/>
  <c r="J64" i="2"/>
  <c r="K64" i="2" s="1" a="1"/>
  <c r="K64" i="2" s="1"/>
  <c r="J63" i="2"/>
  <c r="K63" i="2" s="1" a="1"/>
  <c r="K63" i="2" s="1"/>
  <c r="J62" i="2"/>
  <c r="K62" i="2" s="1" a="1"/>
  <c r="K62" i="2" s="1"/>
  <c r="J61" i="2"/>
  <c r="K61" i="2" s="1" a="1"/>
  <c r="K61" i="2" s="1"/>
  <c r="J60" i="2"/>
  <c r="K60" i="2" s="1" a="1"/>
  <c r="K60" i="2" s="1"/>
  <c r="J59" i="2"/>
  <c r="K59" i="2" s="1" a="1"/>
  <c r="K59" i="2" s="1"/>
  <c r="J58" i="2"/>
  <c r="K58" i="2" s="1" a="1"/>
  <c r="K58" i="2" s="1"/>
  <c r="J57" i="2"/>
  <c r="K57" i="2" s="1" a="1"/>
  <c r="K57" i="2" s="1"/>
  <c r="J56" i="2"/>
  <c r="K56" i="2" s="1" a="1"/>
  <c r="K56" i="2" s="1"/>
  <c r="J55" i="2"/>
  <c r="K55" i="2" s="1" a="1"/>
  <c r="K55" i="2" s="1"/>
  <c r="J54" i="2"/>
  <c r="K54" i="2" s="1" a="1"/>
  <c r="K54" i="2" s="1"/>
  <c r="J53" i="2"/>
  <c r="K53" i="2" s="1" a="1"/>
  <c r="K53" i="2" s="1"/>
  <c r="J52" i="2"/>
  <c r="K52" i="2" s="1" a="1"/>
  <c r="K52" i="2" s="1"/>
  <c r="J51" i="2"/>
  <c r="K51" i="2" s="1" a="1"/>
  <c r="K51" i="2" s="1"/>
  <c r="J50" i="2"/>
  <c r="K50" i="2" s="1" a="1"/>
  <c r="K50" i="2" s="1"/>
  <c r="J49" i="2"/>
  <c r="K49" i="2" s="1" a="1"/>
  <c r="K49" i="2" s="1"/>
  <c r="J48" i="2"/>
  <c r="K48" i="2" s="1" a="1"/>
  <c r="K48" i="2" s="1"/>
  <c r="J47" i="2"/>
  <c r="K47" i="2" s="1" a="1"/>
  <c r="K47" i="2" s="1"/>
  <c r="J46" i="2"/>
  <c r="K46" i="2" s="1" a="1"/>
  <c r="K46" i="2" s="1"/>
  <c r="J45" i="2"/>
  <c r="K45" i="2" s="1" a="1"/>
  <c r="K45" i="2" s="1"/>
  <c r="J44" i="2"/>
  <c r="K44" i="2" s="1" a="1"/>
  <c r="K44" i="2" s="1"/>
  <c r="J43" i="2"/>
  <c r="K43" i="2" s="1" a="1"/>
  <c r="K43" i="2" s="1"/>
  <c r="J42" i="2"/>
  <c r="K42" i="2" s="1" a="1"/>
  <c r="K42" i="2" s="1"/>
  <c r="J41" i="2"/>
  <c r="K41" i="2" s="1" a="1"/>
  <c r="K41" i="2" s="1"/>
  <c r="J40" i="2"/>
  <c r="K40" i="2" s="1" a="1"/>
  <c r="K40" i="2" s="1"/>
  <c r="J39" i="2"/>
  <c r="K39" i="2" s="1" a="1"/>
  <c r="K39" i="2" s="1"/>
  <c r="J38" i="2"/>
  <c r="K38" i="2" s="1" a="1"/>
  <c r="K38" i="2" s="1"/>
  <c r="J37" i="2"/>
  <c r="K37" i="2" s="1" a="1"/>
  <c r="K37" i="2" s="1"/>
  <c r="J36" i="2"/>
  <c r="K36" i="2" s="1" a="1"/>
  <c r="K36" i="2" s="1"/>
  <c r="J35" i="2"/>
  <c r="K35" i="2" s="1" a="1"/>
  <c r="K35" i="2" s="1"/>
  <c r="J34" i="2"/>
  <c r="K34" i="2" s="1" a="1"/>
  <c r="K34" i="2" s="1"/>
  <c r="J33" i="2"/>
  <c r="K33" i="2" s="1" a="1"/>
  <c r="K33" i="2" s="1"/>
  <c r="J32" i="2"/>
  <c r="K32" i="2" s="1" a="1"/>
  <c r="K32" i="2" s="1"/>
  <c r="J31" i="2"/>
  <c r="K31" i="2" s="1" a="1"/>
  <c r="K31" i="2" s="1"/>
  <c r="J30" i="2"/>
  <c r="K30" i="2" s="1" a="1"/>
  <c r="K30" i="2" s="1"/>
  <c r="J29" i="2"/>
  <c r="K29" i="2" s="1" a="1"/>
  <c r="K29" i="2" s="1"/>
  <c r="J28" i="2"/>
  <c r="K28" i="2" s="1" a="1"/>
  <c r="K28" i="2" s="1"/>
  <c r="J27" i="2"/>
  <c r="K27" i="2" s="1" a="1"/>
  <c r="K27" i="2" s="1"/>
  <c r="J26" i="2"/>
  <c r="K26" i="2" s="1" a="1"/>
  <c r="K26" i="2" s="1"/>
  <c r="J25" i="2"/>
  <c r="K25" i="2" s="1" a="1"/>
  <c r="K25" i="2" s="1"/>
  <c r="J24" i="2"/>
  <c r="K24" i="2" s="1" a="1"/>
  <c r="K24" i="2" s="1"/>
  <c r="J23" i="2"/>
  <c r="K23" i="2" s="1" a="1"/>
  <c r="K23" i="2" s="1"/>
  <c r="J22" i="2"/>
  <c r="K22" i="2" s="1" a="1"/>
  <c r="K22" i="2" s="1"/>
  <c r="J21" i="2"/>
  <c r="K21" i="2" s="1" a="1"/>
  <c r="K21" i="2" s="1"/>
  <c r="J20" i="2"/>
  <c r="K20" i="2" s="1" a="1"/>
  <c r="K20" i="2" s="1"/>
  <c r="J19" i="2"/>
  <c r="K19" i="2" s="1" a="1"/>
  <c r="K19" i="2" s="1"/>
  <c r="J18" i="2"/>
  <c r="K18" i="2" s="1" a="1"/>
  <c r="K18" i="2" s="1"/>
  <c r="J17" i="2"/>
  <c r="K17" i="2" s="1" a="1"/>
  <c r="K17" i="2" s="1"/>
  <c r="J16" i="2"/>
  <c r="K16" i="2" s="1" a="1"/>
  <c r="K16" i="2" s="1"/>
  <c r="J15" i="2"/>
  <c r="K15" i="2" s="1" a="1"/>
  <c r="K15" i="2" s="1"/>
  <c r="J14" i="2"/>
  <c r="K14" i="2" s="1" a="1"/>
  <c r="K14" i="2" s="1"/>
  <c r="J13" i="2"/>
  <c r="K13" i="2" s="1" a="1"/>
  <c r="K13" i="2" s="1"/>
  <c r="J12" i="2"/>
  <c r="K12" i="2" s="1" a="1"/>
  <c r="K12" i="2" s="1"/>
  <c r="J11" i="2"/>
  <c r="K11" i="2" s="1" a="1"/>
  <c r="K11" i="2" s="1"/>
  <c r="J10" i="2"/>
  <c r="K10" i="2" s="1" a="1"/>
  <c r="K10" i="2" s="1"/>
  <c r="J9" i="2"/>
  <c r="K9" i="2" s="1" a="1"/>
  <c r="K9" i="2" s="1"/>
  <c r="J12" i="1"/>
  <c r="K12" i="1" s="1" a="1"/>
  <c r="K12" i="1" s="1"/>
  <c r="J13" i="1"/>
  <c r="K13" i="1" s="1" a="1"/>
  <c r="K13" i="1" s="1"/>
  <c r="J14" i="1"/>
  <c r="K14" i="1" s="1" a="1"/>
  <c r="K14" i="1" s="1"/>
  <c r="J15" i="1"/>
  <c r="K15" i="1" s="1" a="1"/>
  <c r="K15" i="1" s="1"/>
  <c r="J16" i="1"/>
  <c r="K16" i="1" s="1" a="1"/>
  <c r="K16" i="1" s="1"/>
  <c r="J17" i="1"/>
  <c r="K17" i="1" s="1" a="1"/>
  <c r="K17" i="1" s="1"/>
  <c r="J18" i="1"/>
  <c r="K18" i="1" s="1" a="1"/>
  <c r="K18" i="1" s="1"/>
  <c r="J19" i="1"/>
  <c r="K19" i="1" s="1" a="1"/>
  <c r="K19" i="1" s="1"/>
  <c r="J20" i="1"/>
  <c r="K20" i="1" s="1" a="1"/>
  <c r="K20" i="1" s="1"/>
  <c r="J21" i="1"/>
  <c r="K21" i="1" s="1" a="1"/>
  <c r="K21" i="1" s="1"/>
  <c r="J22" i="1"/>
  <c r="K22" i="1" s="1" a="1"/>
  <c r="K22" i="1" s="1"/>
  <c r="J23" i="1"/>
  <c r="K23" i="1" s="1" a="1"/>
  <c r="K23" i="1" s="1"/>
  <c r="J24" i="1"/>
  <c r="K24" i="1" s="1" a="1"/>
  <c r="K24" i="1" s="1"/>
  <c r="J25" i="1"/>
  <c r="K25" i="1" s="1" a="1"/>
  <c r="K25" i="1" s="1"/>
  <c r="J26" i="1"/>
  <c r="K26" i="1" s="1" a="1"/>
  <c r="K26" i="1" s="1"/>
  <c r="J27" i="1"/>
  <c r="K27" i="1" s="1" a="1"/>
  <c r="K27" i="1" s="1"/>
  <c r="J28" i="1"/>
  <c r="K28" i="1" s="1" a="1"/>
  <c r="K28" i="1" s="1"/>
  <c r="J29" i="1"/>
  <c r="K29" i="1" s="1" a="1"/>
  <c r="K29" i="1" s="1"/>
  <c r="J30" i="1"/>
  <c r="K30" i="1" s="1" a="1"/>
  <c r="K30" i="1" s="1"/>
  <c r="J31" i="1"/>
  <c r="K31" i="1" s="1" a="1"/>
  <c r="K31" i="1" s="1"/>
  <c r="J32" i="1"/>
  <c r="K32" i="1" s="1" a="1"/>
  <c r="K32" i="1" s="1"/>
  <c r="J33" i="1"/>
  <c r="K33" i="1" s="1" a="1"/>
  <c r="K33" i="1" s="1"/>
  <c r="J34" i="1"/>
  <c r="K34" i="1" s="1" a="1"/>
  <c r="K34" i="1" s="1"/>
  <c r="J35" i="1"/>
  <c r="K35" i="1" s="1" a="1"/>
  <c r="K35" i="1" s="1"/>
  <c r="J36" i="1"/>
  <c r="K36" i="1" s="1" a="1"/>
  <c r="K36" i="1" s="1"/>
  <c r="J37" i="1"/>
  <c r="K37" i="1" s="1" a="1"/>
  <c r="K37" i="1" s="1"/>
  <c r="J38" i="1"/>
  <c r="K38" i="1" s="1" a="1"/>
  <c r="K38" i="1" s="1"/>
  <c r="J39" i="1"/>
  <c r="K39" i="1" s="1" a="1"/>
  <c r="K39" i="1" s="1"/>
  <c r="J40" i="1"/>
  <c r="K40" i="1" s="1" a="1"/>
  <c r="K40" i="1" s="1"/>
  <c r="J41" i="1"/>
  <c r="K41" i="1" s="1" a="1"/>
  <c r="K41" i="1" s="1"/>
  <c r="J42" i="1"/>
  <c r="K42" i="1" s="1" a="1"/>
  <c r="K42" i="1" s="1"/>
  <c r="J43" i="1"/>
  <c r="K43" i="1" s="1" a="1"/>
  <c r="K43" i="1" s="1"/>
  <c r="J44" i="1"/>
  <c r="K44" i="1" s="1" a="1"/>
  <c r="K44" i="1" s="1"/>
  <c r="J45" i="1"/>
  <c r="K45" i="1" s="1" a="1"/>
  <c r="K45" i="1" s="1"/>
  <c r="J46" i="1"/>
  <c r="K46" i="1" s="1" a="1"/>
  <c r="K46" i="1" s="1"/>
  <c r="J47" i="1"/>
  <c r="K47" i="1" s="1" a="1"/>
  <c r="K47" i="1" s="1"/>
  <c r="J48" i="1"/>
  <c r="K48" i="1" s="1" a="1"/>
  <c r="K48" i="1" s="1"/>
  <c r="J49" i="1"/>
  <c r="K49" i="1" s="1" a="1"/>
  <c r="K49" i="1" s="1"/>
  <c r="J50" i="1"/>
  <c r="K50" i="1" s="1" a="1"/>
  <c r="K50" i="1" s="1"/>
  <c r="J51" i="1"/>
  <c r="K51" i="1" s="1" a="1"/>
  <c r="K51" i="1" s="1"/>
  <c r="J52" i="1"/>
  <c r="K52" i="1" s="1" a="1"/>
  <c r="K52" i="1" s="1"/>
  <c r="J53" i="1"/>
  <c r="K53" i="1" s="1" a="1"/>
  <c r="K53" i="1" s="1"/>
  <c r="J54" i="1"/>
  <c r="K54" i="1" s="1" a="1"/>
  <c r="K54" i="1" s="1"/>
  <c r="J55" i="1"/>
  <c r="K55" i="1" s="1" a="1"/>
  <c r="K55" i="1" s="1"/>
  <c r="J56" i="1"/>
  <c r="K56" i="1" s="1" a="1"/>
  <c r="K56" i="1" s="1"/>
  <c r="J57" i="1"/>
  <c r="K57" i="1" s="1" a="1"/>
  <c r="K57" i="1" s="1"/>
  <c r="J58" i="1"/>
  <c r="K58" i="1" s="1" a="1"/>
  <c r="K58" i="1" s="1"/>
  <c r="J59" i="1"/>
  <c r="K59" i="1" s="1" a="1"/>
  <c r="K59" i="1" s="1"/>
  <c r="J60" i="1"/>
  <c r="K60" i="1" s="1" a="1"/>
  <c r="K60" i="1" s="1"/>
  <c r="J61" i="1"/>
  <c r="K61" i="1" s="1" a="1"/>
  <c r="K61" i="1" s="1"/>
  <c r="J62" i="1"/>
  <c r="K62" i="1" s="1" a="1"/>
  <c r="K62" i="1" s="1"/>
  <c r="J63" i="1"/>
  <c r="K63" i="1" s="1" a="1"/>
  <c r="K63" i="1" s="1"/>
  <c r="J64" i="1"/>
  <c r="K64" i="1" s="1" a="1"/>
  <c r="K64" i="1" s="1"/>
  <c r="J65" i="1"/>
  <c r="K65" i="1" s="1" a="1"/>
  <c r="K65" i="1" s="1"/>
  <c r="J66" i="1"/>
  <c r="K66" i="1" s="1" a="1"/>
  <c r="K66" i="1" s="1"/>
  <c r="J67" i="1"/>
  <c r="K67" i="1" s="1" a="1"/>
  <c r="K67" i="1" s="1"/>
  <c r="J68" i="1"/>
  <c r="K68" i="1" s="1" a="1"/>
  <c r="K68" i="1" s="1"/>
  <c r="J69" i="1"/>
  <c r="K69" i="1" s="1" a="1"/>
  <c r="K69" i="1" s="1"/>
  <c r="J70" i="1"/>
  <c r="K70" i="1" s="1" a="1"/>
  <c r="K70" i="1" s="1"/>
  <c r="J71" i="1"/>
  <c r="K71" i="1" s="1" a="1"/>
  <c r="K71" i="1" s="1"/>
  <c r="J72" i="1"/>
  <c r="K72" i="1" s="1" a="1"/>
  <c r="K72" i="1" s="1"/>
  <c r="J73" i="1"/>
  <c r="K73" i="1" s="1" a="1"/>
  <c r="K73" i="1" s="1"/>
  <c r="J74" i="1"/>
  <c r="K74" i="1" s="1" a="1"/>
  <c r="K74" i="1" s="1"/>
  <c r="J75" i="1"/>
  <c r="K75" i="1" s="1" a="1"/>
  <c r="K75" i="1" s="1"/>
  <c r="J76" i="1"/>
  <c r="K76" i="1" s="1" a="1"/>
  <c r="K76" i="1" s="1"/>
  <c r="J77" i="1"/>
  <c r="K77" i="1" s="1" a="1"/>
  <c r="K77" i="1" s="1"/>
  <c r="J78" i="1"/>
  <c r="K78" i="1" s="1" a="1"/>
  <c r="K78" i="1" s="1"/>
  <c r="J79" i="1"/>
  <c r="K79" i="1" s="1" a="1"/>
  <c r="K79" i="1" s="1"/>
  <c r="J80" i="1"/>
  <c r="K80" i="1" s="1" a="1"/>
  <c r="K80" i="1" s="1"/>
  <c r="J81" i="1"/>
  <c r="K81" i="1" s="1" a="1"/>
  <c r="K81" i="1" s="1"/>
  <c r="J82" i="1"/>
  <c r="K82" i="1" s="1" a="1"/>
  <c r="K82" i="1" s="1"/>
  <c r="J83" i="1"/>
  <c r="K83" i="1" s="1" a="1"/>
  <c r="K83" i="1" s="1"/>
  <c r="J84" i="1"/>
  <c r="K84" i="1" s="1" a="1"/>
  <c r="K84" i="1" s="1"/>
  <c r="J85" i="1"/>
  <c r="K85" i="1" s="1" a="1"/>
  <c r="K85" i="1" s="1"/>
  <c r="J86" i="1"/>
  <c r="K86" i="1" s="1" a="1"/>
  <c r="K86" i="1" s="1"/>
  <c r="J87" i="1"/>
  <c r="K87" i="1" s="1" a="1"/>
  <c r="K87" i="1" s="1"/>
  <c r="J88" i="1"/>
  <c r="K88" i="1" s="1" a="1"/>
  <c r="K88" i="1" s="1"/>
  <c r="J89" i="1"/>
  <c r="K89" i="1" s="1" a="1"/>
  <c r="K89" i="1" s="1"/>
  <c r="J90" i="1"/>
  <c r="K90" i="1" s="1" a="1"/>
  <c r="K90" i="1" s="1"/>
  <c r="J11" i="1"/>
  <c r="K11" i="1" s="1" a="1"/>
  <c r="K11" i="1" s="1"/>
  <c r="I10" i="3"/>
  <c r="I11" i="1"/>
  <c r="I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<sst xmlns="http://schemas.openxmlformats.org/spreadsheetml/2006/main" count="90" uniqueCount="45">
  <si>
    <t xml:space="preserve">MATRIZ DE EVALUACIÓN PARA 8° AÑO DE EDUCACIÓN BÁSICA EN  ORIENTACIÓN VOCACIONAL Y PROFESIONAL </t>
  </si>
  <si>
    <t xml:space="preserve">Instrucciones: </t>
  </si>
  <si>
    <t>1.Complete la matriz con el listado de sus estudiantes en las columnas B y C</t>
  </si>
  <si>
    <t>2. En las columnas D, E, F, G y H seleccione las opciones que se despliegan SIEMPRE, FRECUENTEMENTE, OCASIONALMENTE</t>
  </si>
  <si>
    <t xml:space="preserve">3. La matriz está automatizada para generar la nota cualitativa, no modifique otras celdas. </t>
  </si>
  <si>
    <t>NRO.</t>
  </si>
  <si>
    <t>APELLIDOS Y NOMBRES</t>
  </si>
  <si>
    <t>INDICADORES DEL EJE DE AUTOCONOCIMIENTO DE 8° AÑO DE EGB</t>
  </si>
  <si>
    <t xml:space="preserve">PROMEDIO </t>
  </si>
  <si>
    <t>NOTA FINAL</t>
  </si>
  <si>
    <t>NOTA CUALITATIVA</t>
  </si>
  <si>
    <t>Reconoce sus fortalezas y desafíos</t>
  </si>
  <si>
    <t>Entiende y habla de sus necesidades y sentimientos</t>
  </si>
  <si>
    <t>Reconoce las necesidades y sentimientos de otras personas</t>
  </si>
  <si>
    <t xml:space="preserve">Se da cuenta de cómo su comportamiento afecta a los demás </t>
  </si>
  <si>
    <t>Aprende de sus errores y mira posibilidades de crecimiento</t>
  </si>
  <si>
    <t>PÉREZ ANDRADE JUAN MANUEL</t>
  </si>
  <si>
    <t>Siempre</t>
  </si>
  <si>
    <t>Ocasionalmente</t>
  </si>
  <si>
    <t>Frecuentemente</t>
  </si>
  <si>
    <t xml:space="preserve">Escala </t>
  </si>
  <si>
    <t xml:space="preserve">Valor cualitativo </t>
  </si>
  <si>
    <t>A+</t>
  </si>
  <si>
    <t>A-</t>
  </si>
  <si>
    <t xml:space="preserve">Ocasionalmente </t>
  </si>
  <si>
    <t>B+</t>
  </si>
  <si>
    <t xml:space="preserve">MATRIZ DE EVALUACIÓN PARA 9° AÑO DE EDUCACIÓN BÁSICA EN  ORIENTACIÓN VOCACIONAL Y PROFESIONAL </t>
  </si>
  <si>
    <t>INDICADORES DEL EJE DE INFORMACIÓN DE 9° AÑO DE EGB</t>
  </si>
  <si>
    <t xml:space="preserve">Conoce como acceder a información necesaria  </t>
  </si>
  <si>
    <t>Conoce alternativas relacionadas con el conocimiento de las opciones de estudios, posibles ocupaciones y planes de carrera</t>
  </si>
  <si>
    <t>Encuentra la solución a problemas tomando en cuenta otros criterios</t>
  </si>
  <si>
    <t xml:space="preserve">Comparte y expresa información de diferentes áreas de conocimiento  </t>
  </si>
  <si>
    <t>Explora las posibilidades de sus áreas de interés en los ámbitos personal, académico, social, entre otros.</t>
  </si>
  <si>
    <t xml:space="preserve">MATRIZ DE EVAUACIÓN PARA 10° AÑO DE EDUCACIÓN BÁSICA EN  ORIENTACIÓN VOCACIONAL Y PROFESIONAL </t>
  </si>
  <si>
    <t xml:space="preserve">1.Descargue la matriz </t>
  </si>
  <si>
    <t>2. Complete la matriz con el listado de sus estudiantes en las columnas B y C</t>
  </si>
  <si>
    <t>3. En las columnas D, E, F, G y H seleccione las opciones que se despliegan SIEMPRE, FRECUENTEMENTE, OCASIONALMENTE</t>
  </si>
  <si>
    <r>
      <t xml:space="preserve">4. La matriz está automatizada para generar la nota cualitativa, </t>
    </r>
    <r>
      <rPr>
        <b/>
        <sz val="11"/>
        <color theme="1"/>
        <rFont val="Calibri Light"/>
        <family val="2"/>
      </rPr>
      <t xml:space="preserve">no modifique otras celdas. </t>
    </r>
  </si>
  <si>
    <t>INDICADORES DEL EJE DE TOMA DE DECISIONES DE 10° AÑO DE EGB</t>
  </si>
  <si>
    <t xml:space="preserve">Expresa motivación para la toma de decisiones con respecto a su plan de vida </t>
  </si>
  <si>
    <t>Identifica soluciones alternativas</t>
  </si>
  <si>
    <t>Identifica la decisión que se debe tomar</t>
  </si>
  <si>
    <t xml:space="preserve">Expresa seguridad y autonomía en la toma de decisiones </t>
  </si>
  <si>
    <t>Opciones eje de información</t>
  </si>
  <si>
    <t xml:space="preserve">Valor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</si>
</sst>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9"/>
      <color rgb="FF000000"/>
      <name val="Calibri Light"/>
      <family val="2"/>
    </font>
    <font>
      <b/>
      <sz val="14"/>
      <color theme="1"/>
      <name val="Calibri Light"/>
      <family val="2"/>
    </font>
    <font>
      <b/>
      <sz val="11"/>
      <color rgb="FFFF0000"/>
      <name val="Calibri Light"/>
      <family val="2"/>
    </font>
    <font>
      <sz val="9"/>
      <color theme="1"/>
      <name val="Calibri Light"/>
      <family val="2"/>
    </font>
    <font>
      <sz val="9"/>
      <color rgb="FF000000"/>
      <name val="Calibri Light"/>
      <family val="2"/>
    </font>
  </fonts>
  <fills count="9">
    <fill>
      <patternFill patternType="none"/>
    </fill>
    <fill>
      <patternFill patternType="gray125"/>
    </fill>
    <fill>
      <patternFill patternType="solid">
        <fgColor rgb="FF00CC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17" fontId="1" fillId="0" borderId="0" xfId="0" applyNumberFormat="1" applyFont="1"/>
    <xf numFmtId="16" fontId="1" fillId="0" borderId="0" xfId="0" applyNumberFormat="1" applyFont="1"/>
    <xf numFmtId="0" fontId="6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/>
    <xf numFmtId="0" fontId="6" fillId="8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vertical="center" wrapText="1"/>
    </xf>
    <xf numFmtId="0" fontId="8" fillId="6" borderId="1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8" borderId="12" xfId="0" applyFont="1" applyFill="1" applyBorder="1" applyAlignment="1">
      <alignment horizontal="center"/>
    </xf>
    <xf numFmtId="0" fontId="1" fillId="8" borderId="13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</dxf>
  </dxfs>
  <tableStyles count="0" defaultTableStyle="TableStyleMedium2" defaultPivotStyle="PivotStyleLight16"/>
  <colors>
    <mruColors>
      <color rgb="FFFF7C80"/>
      <color rgb="FFFF5050"/>
      <color rgb="FFFFFF66"/>
      <color rgb="FFFFFF99"/>
      <color rgb="FF00CC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2</xdr:row>
      <xdr:rowOff>30480</xdr:rowOff>
    </xdr:from>
    <xdr:to>
      <xdr:col>2</xdr:col>
      <xdr:colOff>205740</xdr:colOff>
      <xdr:row>3</xdr:row>
      <xdr:rowOff>131692</xdr:rowOff>
    </xdr:to>
    <xdr:pic>
      <xdr:nvPicPr>
        <xdr:cNvPr id="2" name="Imagen 1" descr="Patrón de fondo&#10;&#10;El contenido generado por IA puede ser incorrecto.">
          <a:extLst>
            <a:ext uri="{FF2B5EF4-FFF2-40B4-BE49-F238E27FC236}">
              <a16:creationId xmlns:a16="http://schemas.microsoft.com/office/drawing/2014/main" id="{4BC8D4E6-950C-51DC-92BF-7941386E9EE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37" t="3541" r="74057" b="89111"/>
        <a:stretch/>
      </xdr:blipFill>
      <xdr:spPr bwMode="auto">
        <a:xfrm>
          <a:off x="510540" y="30480"/>
          <a:ext cx="1112520" cy="5431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1242060</xdr:colOff>
      <xdr:row>2</xdr:row>
      <xdr:rowOff>91440</xdr:rowOff>
    </xdr:from>
    <xdr:to>
      <xdr:col>10</xdr:col>
      <xdr:colOff>1310640</xdr:colOff>
      <xdr:row>3</xdr:row>
      <xdr:rowOff>0</xdr:rowOff>
    </xdr:to>
    <xdr:pic>
      <xdr:nvPicPr>
        <xdr:cNvPr id="3" name="Imagen 2" descr="Patrón de fondo&#10;&#10;El contenido generado por IA puede ser incorrecto.">
          <a:extLst>
            <a:ext uri="{FF2B5EF4-FFF2-40B4-BE49-F238E27FC236}">
              <a16:creationId xmlns:a16="http://schemas.microsoft.com/office/drawing/2014/main" id="{E5FDEA33-8AF3-4155-8414-ECD4E1D044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065" t="5138" r="1572" b="90783"/>
        <a:stretch/>
      </xdr:blipFill>
      <xdr:spPr bwMode="auto">
        <a:xfrm>
          <a:off x="10812780" y="91440"/>
          <a:ext cx="1600200" cy="35052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38100</xdr:rowOff>
    </xdr:from>
    <xdr:to>
      <xdr:col>2</xdr:col>
      <xdr:colOff>388620</xdr:colOff>
      <xdr:row>1</xdr:row>
      <xdr:rowOff>139312</xdr:rowOff>
    </xdr:to>
    <xdr:pic>
      <xdr:nvPicPr>
        <xdr:cNvPr id="2" name="Imagen 1" descr="Patrón de fondo&#10;&#10;El contenido generado por IA puede ser incorrecto.">
          <a:extLst>
            <a:ext uri="{FF2B5EF4-FFF2-40B4-BE49-F238E27FC236}">
              <a16:creationId xmlns:a16="http://schemas.microsoft.com/office/drawing/2014/main" id="{70B1C8F1-DF5D-40ED-AD97-D160DDCC5C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37" t="3541" r="74057" b="89111"/>
        <a:stretch/>
      </xdr:blipFill>
      <xdr:spPr bwMode="auto">
        <a:xfrm>
          <a:off x="502920" y="38100"/>
          <a:ext cx="1112520" cy="5431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891540</xdr:colOff>
      <xdr:row>0</xdr:row>
      <xdr:rowOff>160020</xdr:rowOff>
    </xdr:from>
    <xdr:to>
      <xdr:col>10</xdr:col>
      <xdr:colOff>1226820</xdr:colOff>
      <xdr:row>1</xdr:row>
      <xdr:rowOff>68580</xdr:rowOff>
    </xdr:to>
    <xdr:pic>
      <xdr:nvPicPr>
        <xdr:cNvPr id="3" name="Imagen 2" descr="Patrón de fondo&#10;&#10;El contenido generado por IA puede ser incorrecto.">
          <a:extLst>
            <a:ext uri="{FF2B5EF4-FFF2-40B4-BE49-F238E27FC236}">
              <a16:creationId xmlns:a16="http://schemas.microsoft.com/office/drawing/2014/main" id="{088B13DC-6C0A-4723-AD7F-51DD4B7080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065" t="5138" r="1572" b="90783"/>
        <a:stretch/>
      </xdr:blipFill>
      <xdr:spPr bwMode="auto">
        <a:xfrm>
          <a:off x="10622280" y="160020"/>
          <a:ext cx="1600200" cy="35052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1</xdr:row>
      <xdr:rowOff>30480</xdr:rowOff>
    </xdr:from>
    <xdr:to>
      <xdr:col>2</xdr:col>
      <xdr:colOff>342900</xdr:colOff>
      <xdr:row>2</xdr:row>
      <xdr:rowOff>131692</xdr:rowOff>
    </xdr:to>
    <xdr:pic>
      <xdr:nvPicPr>
        <xdr:cNvPr id="2" name="Imagen 1" descr="Patrón de fondo&#10;&#10;El contenido generado por IA puede ser incorrecto.">
          <a:extLst>
            <a:ext uri="{FF2B5EF4-FFF2-40B4-BE49-F238E27FC236}">
              <a16:creationId xmlns:a16="http://schemas.microsoft.com/office/drawing/2014/main" id="{867C5E61-88D7-44FD-ABD0-6C8AA79181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37" t="3541" r="74057" b="89111"/>
        <a:stretch/>
      </xdr:blipFill>
      <xdr:spPr bwMode="auto">
        <a:xfrm>
          <a:off x="457200" y="213360"/>
          <a:ext cx="1112520" cy="5431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1470660</xdr:colOff>
      <xdr:row>1</xdr:row>
      <xdr:rowOff>190500</xdr:rowOff>
    </xdr:from>
    <xdr:to>
      <xdr:col>10</xdr:col>
      <xdr:colOff>1539240</xdr:colOff>
      <xdr:row>2</xdr:row>
      <xdr:rowOff>99060</xdr:rowOff>
    </xdr:to>
    <xdr:pic>
      <xdr:nvPicPr>
        <xdr:cNvPr id="3" name="Imagen 2" descr="Patrón de fondo&#10;&#10;El contenido generado por IA puede ser incorrecto.">
          <a:extLst>
            <a:ext uri="{FF2B5EF4-FFF2-40B4-BE49-F238E27FC236}">
              <a16:creationId xmlns:a16="http://schemas.microsoft.com/office/drawing/2014/main" id="{99ADD74F-98F0-4155-8B84-F0020F697E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2065" t="5138" r="1572" b="90783"/>
        <a:stretch/>
      </xdr:blipFill>
      <xdr:spPr bwMode="auto">
        <a:xfrm>
          <a:off x="10561320" y="373380"/>
          <a:ext cx="1600200" cy="35052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12C35-E3D4-4002-8CC3-6614C04CC6A7}">
  <dimension ref="A1:N90"/>
  <sheetViews>
    <sheetView workbookViewId="0">
      <pane xSplit="1" ySplit="10" topLeftCell="B11" activePane="bottomRight" state="frozen"/>
      <selection pane="bottomRight" activeCell="L17" sqref="L17"/>
      <selection pane="bottomLeft" activeCell="A7" sqref="A7"/>
      <selection pane="topRight" activeCell="C1" sqref="C1"/>
    </sheetView>
  </sheetViews>
  <sheetFormatPr defaultColWidth="11.5703125" defaultRowHeight="15"/>
  <cols>
    <col min="1" max="1" width="6.28515625" style="4" customWidth="1"/>
    <col min="2" max="2" width="14.28515625" style="1" customWidth="1"/>
    <col min="3" max="3" width="23.7109375" style="1" customWidth="1"/>
    <col min="4" max="4" width="21.28515625" style="1" customWidth="1"/>
    <col min="5" max="5" width="20" style="1" customWidth="1"/>
    <col min="6" max="6" width="19" style="1" customWidth="1"/>
    <col min="7" max="7" width="18.28515625" style="1" customWidth="1"/>
    <col min="8" max="8" width="19.28515625" style="1" customWidth="1"/>
    <col min="9" max="9" width="19.28515625" style="1" hidden="1" customWidth="1"/>
    <col min="10" max="10" width="22.28515625" style="1" customWidth="1"/>
    <col min="11" max="11" width="20.28515625" style="1" bestFit="1" customWidth="1"/>
    <col min="12" max="12" width="11.5703125" style="1"/>
    <col min="13" max="13" width="15.28515625" style="1" bestFit="1" customWidth="1"/>
    <col min="14" max="14" width="16.5703125" style="1" customWidth="1"/>
    <col min="15" max="16384" width="11.5703125" style="1"/>
  </cols>
  <sheetData>
    <row r="1" spans="1:14" hidden="1"/>
    <row r="2" spans="1:14" hidden="1"/>
    <row r="3" spans="1:14" ht="34.9" customHeight="1">
      <c r="A3" s="23" t="s">
        <v>0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4" ht="14.45" customHeight="1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4">
      <c r="A5" s="27" t="s">
        <v>1</v>
      </c>
      <c r="B5" s="28"/>
      <c r="C5" s="25" t="s">
        <v>2</v>
      </c>
      <c r="D5" s="25"/>
      <c r="E5" s="25"/>
      <c r="F5" s="25"/>
      <c r="G5" s="25"/>
      <c r="H5" s="25"/>
      <c r="I5" s="25"/>
      <c r="J5" s="25"/>
      <c r="K5" s="25"/>
    </row>
    <row r="6" spans="1:14" ht="18" customHeight="1">
      <c r="A6" s="29"/>
      <c r="B6" s="30"/>
      <c r="C6" s="26" t="s">
        <v>3</v>
      </c>
      <c r="D6" s="26"/>
      <c r="E6" s="26"/>
      <c r="F6" s="26"/>
      <c r="G6" s="26"/>
      <c r="H6" s="26"/>
      <c r="I6" s="26"/>
      <c r="J6" s="26"/>
      <c r="K6" s="26"/>
    </row>
    <row r="7" spans="1:14" ht="18" customHeight="1">
      <c r="A7" s="29"/>
      <c r="B7" s="30"/>
      <c r="C7" s="25" t="s">
        <v>4</v>
      </c>
      <c r="D7" s="25"/>
      <c r="E7" s="25"/>
      <c r="F7" s="25"/>
      <c r="G7" s="25"/>
      <c r="H7" s="25"/>
      <c r="I7" s="25"/>
      <c r="J7" s="25"/>
      <c r="K7" s="25"/>
    </row>
    <row r="8" spans="1:14" ht="18" customHeight="1">
      <c r="A8" s="31"/>
      <c r="B8" s="32"/>
      <c r="C8" s="33"/>
      <c r="D8" s="34"/>
      <c r="E8" s="34"/>
      <c r="F8" s="34"/>
      <c r="G8" s="34"/>
      <c r="H8" s="34"/>
      <c r="I8" s="34"/>
      <c r="J8" s="34"/>
      <c r="K8" s="35"/>
    </row>
    <row r="9" spans="1:14" ht="15" customHeight="1">
      <c r="A9" s="36" t="s">
        <v>5</v>
      </c>
      <c r="B9" s="36" t="s">
        <v>6</v>
      </c>
      <c r="C9" s="36"/>
      <c r="D9" s="37" t="s">
        <v>7</v>
      </c>
      <c r="E9" s="37"/>
      <c r="F9" s="37"/>
      <c r="G9" s="37"/>
      <c r="H9" s="37"/>
      <c r="I9" s="22" t="s">
        <v>8</v>
      </c>
      <c r="J9" s="22" t="s">
        <v>9</v>
      </c>
      <c r="K9" s="41" t="s">
        <v>10</v>
      </c>
      <c r="L9" s="40"/>
      <c r="M9" s="5"/>
      <c r="N9" s="5"/>
    </row>
    <row r="10" spans="1:14" ht="48">
      <c r="A10" s="36"/>
      <c r="B10" s="36"/>
      <c r="C10" s="36"/>
      <c r="D10" s="10" t="s">
        <v>11</v>
      </c>
      <c r="E10" s="10" t="s">
        <v>12</v>
      </c>
      <c r="F10" s="10" t="s">
        <v>13</v>
      </c>
      <c r="G10" s="10" t="s">
        <v>14</v>
      </c>
      <c r="H10" s="10" t="s">
        <v>15</v>
      </c>
      <c r="I10" s="22"/>
      <c r="J10" s="22"/>
      <c r="K10" s="41"/>
      <c r="L10" s="40"/>
      <c r="M10" s="4"/>
      <c r="N10" s="4"/>
    </row>
    <row r="11" spans="1:14">
      <c r="A11" s="14">
        <v>1</v>
      </c>
      <c r="B11" s="38" t="s">
        <v>16</v>
      </c>
      <c r="C11" s="39"/>
      <c r="D11" s="15" t="s">
        <v>17</v>
      </c>
      <c r="E11" s="15" t="s">
        <v>18</v>
      </c>
      <c r="F11" s="15" t="s">
        <v>19</v>
      </c>
      <c r="G11" s="15" t="s">
        <v>19</v>
      </c>
      <c r="H11" s="15" t="s">
        <v>18</v>
      </c>
      <c r="I11" s="15">
        <f>AVERAGE(VLOOKUP(D11,Hoja1!$B$4:$C$6,2,0),VLOOKUP(E11,Hoja1!$B$4:$C$6,2,0),VLOOKUP(F11,Hoja1!$B$4:$C$6,2,0),VLOOKUP(G11,Hoja1!$B$4:$C$6,2,0),VLOOKUP(H11,Hoja1!$B$4:$C$6,2,0))</f>
        <v>1.8</v>
      </c>
      <c r="J11" s="16">
        <f>IFERROR((SUM(VLOOKUP(D11,Hoja1!$B$4:$C$6,2,0),VLOOKUP(E11,Hoja1!$B$4:$C$6,2,0),VLOOKUP(F11,Hoja1!$B$4:$C$6,2,0),VLOOKUP(G11,Hoja1!$B$4:$C$6,2,0),VLOOKUP(H11,Hoja1!$B$4:$C$6,2,0))),"-")</f>
        <v>9</v>
      </c>
      <c r="K11" s="16" t="str" cm="1">
        <f t="array" ref="K11">IFERROR((_xlfn.IFS(
   AND(J11&gt;=14,J11&lt;=15),"A+",
   AND(J11&gt;=10,J11&lt;=13),"A-",
   AND(J11&gt;=0,J11&lt;=9),"B+")),"-")</f>
        <v>B+</v>
      </c>
      <c r="M11" s="11" t="s">
        <v>20</v>
      </c>
      <c r="N11" s="11" t="s">
        <v>21</v>
      </c>
    </row>
    <row r="12" spans="1:14">
      <c r="A12" s="3">
        <v>2</v>
      </c>
      <c r="B12" s="20"/>
      <c r="C12" s="21"/>
      <c r="D12" s="2"/>
      <c r="E12" s="2"/>
      <c r="F12" s="2"/>
      <c r="G12" s="2"/>
      <c r="H12" s="2"/>
      <c r="I12" s="2"/>
      <c r="J12" s="9" t="str">
        <f>IFERROR((SUM(VLOOKUP(D12,Hoja1!$B$4:$C$6,2,0),VLOOKUP(E12,Hoja1!$B$4:$C$6,2,0),VLOOKUP(F12,Hoja1!$B$4:$C$6,2,0),VLOOKUP(G12,Hoja1!$B$4:$C$6,2,0),VLOOKUP(H12,Hoja1!$B$4:$C$6,2,0))),"-")</f>
        <v>-</v>
      </c>
      <c r="K12" s="9" t="str" cm="1">
        <f t="array" ref="K12">IFERROR((_xlfn.IFS(
   AND(J12&gt;=14,J12&lt;=15),"A+",
   AND(J12&gt;=10,J12&lt;=13),"A-",
   AND(J12&gt;=0,J12&lt;=9),"B+")),"-")</f>
        <v>-</v>
      </c>
      <c r="M12" s="3" t="s">
        <v>17</v>
      </c>
      <c r="N12" s="3" t="s">
        <v>22</v>
      </c>
    </row>
    <row r="13" spans="1:14">
      <c r="A13" s="3">
        <v>3</v>
      </c>
      <c r="B13" s="20"/>
      <c r="C13" s="21"/>
      <c r="D13" s="2"/>
      <c r="E13" s="2"/>
      <c r="F13" s="2"/>
      <c r="G13" s="2"/>
      <c r="H13" s="2"/>
      <c r="I13" s="2"/>
      <c r="J13" s="9" t="str">
        <f>IFERROR((SUM(VLOOKUP(D13,Hoja1!$B$4:$C$6,2,0),VLOOKUP(E13,Hoja1!$B$4:$C$6,2,0),VLOOKUP(F13,Hoja1!$B$4:$C$6,2,0),VLOOKUP(G13,Hoja1!$B$4:$C$6,2,0),VLOOKUP(H13,Hoja1!$B$4:$C$6,2,0))),"-")</f>
        <v>-</v>
      </c>
      <c r="K13" s="9" t="str" cm="1">
        <f t="array" ref="K13">IFERROR((_xlfn.IFS(
   AND(J13&gt;=14,J13&lt;=15),"A+",
   AND(J13&gt;=10,J13&lt;=13),"A-",
   AND(J13&gt;=0,J13&lt;=9),"B+")),"-")</f>
        <v>-</v>
      </c>
      <c r="M13" s="3" t="s">
        <v>19</v>
      </c>
      <c r="N13" s="3" t="s">
        <v>23</v>
      </c>
    </row>
    <row r="14" spans="1:14">
      <c r="A14" s="3">
        <v>4</v>
      </c>
      <c r="B14" s="20"/>
      <c r="C14" s="21"/>
      <c r="D14" s="2"/>
      <c r="E14" s="2"/>
      <c r="F14" s="2"/>
      <c r="G14" s="2"/>
      <c r="H14" s="2"/>
      <c r="I14" s="2"/>
      <c r="J14" s="9" t="str">
        <f>IFERROR((SUM(VLOOKUP(D14,Hoja1!$B$4:$C$6,2,0),VLOOKUP(E14,Hoja1!$B$4:$C$6,2,0),VLOOKUP(F14,Hoja1!$B$4:$C$6,2,0),VLOOKUP(G14,Hoja1!$B$4:$C$6,2,0),VLOOKUP(H14,Hoja1!$B$4:$C$6,2,0))),"-")</f>
        <v>-</v>
      </c>
      <c r="K14" s="9" t="str" cm="1">
        <f t="array" ref="K14">IFERROR((_xlfn.IFS(
   AND(J14&gt;=14,J14&lt;=15),"A+",
   AND(J14&gt;=10,J14&lt;=13),"A-",
   AND(J14&gt;=0,J14&lt;=9),"B+")),"-")</f>
        <v>-</v>
      </c>
      <c r="M14" s="3" t="s">
        <v>24</v>
      </c>
      <c r="N14" s="3" t="s">
        <v>25</v>
      </c>
    </row>
    <row r="15" spans="1:14">
      <c r="A15" s="3">
        <v>5</v>
      </c>
      <c r="B15" s="20"/>
      <c r="C15" s="21"/>
      <c r="D15" s="2"/>
      <c r="E15" s="2"/>
      <c r="F15" s="2"/>
      <c r="G15" s="2"/>
      <c r="H15" s="2"/>
      <c r="I15" s="2"/>
      <c r="J15" s="9" t="str">
        <f>IFERROR((SUM(VLOOKUP(D15,Hoja1!$B$4:$C$6,2,0),VLOOKUP(E15,Hoja1!$B$4:$C$6,2,0),VLOOKUP(F15,Hoja1!$B$4:$C$6,2,0),VLOOKUP(G15,Hoja1!$B$4:$C$6,2,0),VLOOKUP(#REF!,Hoja1!$B$4:$C$6,2,0))),"-")</f>
        <v>-</v>
      </c>
      <c r="K15" s="9" t="str" cm="1">
        <f t="array" ref="K15">IFERROR((_xlfn.IFS(
   AND(J15&gt;=14,J15&lt;=15),"A+",
   AND(J15&gt;=10,J15&lt;=13),"A-",
   AND(J15&gt;=0,J15&lt;=9),"B+")),"-")</f>
        <v>-</v>
      </c>
    </row>
    <row r="16" spans="1:14">
      <c r="A16" s="3">
        <v>6</v>
      </c>
      <c r="B16" s="20"/>
      <c r="C16" s="21"/>
      <c r="D16" s="2"/>
      <c r="E16" s="2"/>
      <c r="F16" s="2"/>
      <c r="G16" s="2"/>
      <c r="I16" s="2"/>
      <c r="J16" s="9" t="str">
        <f>IFERROR((SUM(VLOOKUP(D16,Hoja1!$B$4:$C$6,2,0),VLOOKUP(E16,Hoja1!$B$4:$C$6,2,0),VLOOKUP(F16,Hoja1!$B$4:$C$6,2,0),VLOOKUP(G16,Hoja1!$B$4:$C$6,2,0),VLOOKUP(H15,Hoja1!$B$4:$C$6,2,0))),"-")</f>
        <v>-</v>
      </c>
      <c r="K16" s="9" t="str" cm="1">
        <f t="array" ref="K16">IFERROR((_xlfn.IFS(
   AND(J16&gt;=14,J16&lt;=15),"A+",
   AND(J16&gt;=10,J16&lt;=13),"A-",
   AND(J16&gt;=0,J16&lt;=9),"B+")),"-")</f>
        <v>-</v>
      </c>
    </row>
    <row r="17" spans="1:11">
      <c r="A17" s="3">
        <v>7</v>
      </c>
      <c r="B17" s="20"/>
      <c r="C17" s="21"/>
      <c r="D17" s="2"/>
      <c r="E17" s="2"/>
      <c r="F17" s="2"/>
      <c r="G17" s="2"/>
      <c r="H17" s="2"/>
      <c r="I17" s="2"/>
      <c r="J17" s="9" t="str">
        <f>IFERROR((SUM(VLOOKUP(D17,Hoja1!$B$4:$C$6,2,0),VLOOKUP(E17,Hoja1!$B$4:$C$6,2,0),VLOOKUP(F17,Hoja1!$B$4:$C$6,2,0),VLOOKUP(G17,Hoja1!$B$4:$C$6,2,0),VLOOKUP(H17,Hoja1!$B$4:$C$6,2,0))),"-")</f>
        <v>-</v>
      </c>
      <c r="K17" s="9" t="str" cm="1">
        <f t="array" ref="K17">IFERROR((_xlfn.IFS(
   AND(J17&gt;=14,J17&lt;=15),"A+",
   AND(J17&gt;=10,J17&lt;=13),"A-",
   AND(J17&gt;=0,J17&lt;=9),"B+")),"-")</f>
        <v>-</v>
      </c>
    </row>
    <row r="18" spans="1:11">
      <c r="A18" s="3">
        <v>8</v>
      </c>
      <c r="B18" s="20"/>
      <c r="C18" s="21"/>
      <c r="D18" s="2"/>
      <c r="E18" s="2"/>
      <c r="F18" s="2"/>
      <c r="G18" s="2"/>
      <c r="H18" s="2"/>
      <c r="I18" s="2"/>
      <c r="J18" s="9" t="str">
        <f>IFERROR((SUM(VLOOKUP(D18,Hoja1!$B$4:$C$6,2,0),VLOOKUP(E18,Hoja1!$B$4:$C$6,2,0),VLOOKUP(F18,Hoja1!$B$4:$C$6,2,0),VLOOKUP(G18,Hoja1!$B$4:$C$6,2,0),VLOOKUP(H18,Hoja1!$B$4:$C$6,2,0))),"-")</f>
        <v>-</v>
      </c>
      <c r="K18" s="9" t="str" cm="1">
        <f t="array" ref="K18">IFERROR((_xlfn.IFS(
   AND(J18&gt;=14,J18&lt;=15),"A+",
   AND(J18&gt;=10,J18&lt;=13),"A-",
   AND(J18&gt;=0,J18&lt;=9),"B+")),"-")</f>
        <v>-</v>
      </c>
    </row>
    <row r="19" spans="1:11">
      <c r="A19" s="3">
        <v>9</v>
      </c>
      <c r="B19" s="20"/>
      <c r="C19" s="21"/>
      <c r="D19" s="2"/>
      <c r="E19" s="2"/>
      <c r="F19" s="2"/>
      <c r="G19" s="2"/>
      <c r="H19" s="2"/>
      <c r="I19" s="2"/>
      <c r="J19" s="9" t="str">
        <f>IFERROR((SUM(VLOOKUP(D19,Hoja1!$B$4:$C$6,2,0),VLOOKUP(E19,Hoja1!$B$4:$C$6,2,0),VLOOKUP(F19,Hoja1!$B$4:$C$6,2,0),VLOOKUP(G19,Hoja1!$B$4:$C$6,2,0),VLOOKUP(H19,Hoja1!$B$4:$C$6,2,0))),"-")</f>
        <v>-</v>
      </c>
      <c r="K19" s="9" t="str" cm="1">
        <f t="array" ref="K19">IFERROR((_xlfn.IFS(
   AND(J19&gt;=14,J19&lt;=15),"A+",
   AND(J19&gt;=10,J19&lt;=13),"A-",
   AND(J19&gt;=0,J19&lt;=9),"B+")),"-")</f>
        <v>-</v>
      </c>
    </row>
    <row r="20" spans="1:11">
      <c r="A20" s="3">
        <v>10</v>
      </c>
      <c r="B20" s="20"/>
      <c r="C20" s="21"/>
      <c r="D20" s="2"/>
      <c r="E20" s="2"/>
      <c r="F20" s="2"/>
      <c r="G20" s="2"/>
      <c r="H20" s="2"/>
      <c r="I20" s="2"/>
      <c r="J20" s="9" t="str">
        <f>IFERROR((SUM(VLOOKUP(D20,Hoja1!$B$4:$C$6,2,0),VLOOKUP(E20,Hoja1!$B$4:$C$6,2,0),VLOOKUP(F20,Hoja1!$B$4:$C$6,2,0),VLOOKUP(G20,Hoja1!$B$4:$C$6,2,0),VLOOKUP(H20,Hoja1!$B$4:$C$6,2,0))),"-")</f>
        <v>-</v>
      </c>
      <c r="K20" s="9" t="str" cm="1">
        <f t="array" ref="K20">IFERROR((_xlfn.IFS(
   AND(J20&gt;=14,J20&lt;=15),"A+",
   AND(J20&gt;=10,J20&lt;=13),"A-",
   AND(J20&gt;=0,J20&lt;=9),"B+")),"-")</f>
        <v>-</v>
      </c>
    </row>
    <row r="21" spans="1:11">
      <c r="A21" s="3">
        <v>11</v>
      </c>
      <c r="B21" s="20"/>
      <c r="C21" s="21"/>
      <c r="D21" s="2"/>
      <c r="E21" s="2"/>
      <c r="F21" s="2"/>
      <c r="G21" s="2"/>
      <c r="H21" s="2"/>
      <c r="I21" s="2"/>
      <c r="J21" s="9" t="str">
        <f>IFERROR((SUM(VLOOKUP(D21,Hoja1!$B$4:$C$6,2,0),VLOOKUP(E21,Hoja1!$B$4:$C$6,2,0),VLOOKUP(F21,Hoja1!$B$4:$C$6,2,0),VLOOKUP(G21,Hoja1!$B$4:$C$6,2,0),VLOOKUP(H21,Hoja1!$B$4:$C$6,2,0))),"-")</f>
        <v>-</v>
      </c>
      <c r="K21" s="9" t="str" cm="1">
        <f t="array" ref="K21">IFERROR((_xlfn.IFS(
   AND(J21&gt;=14,J21&lt;=15),"A+",
   AND(J21&gt;=10,J21&lt;=13),"A-",
   AND(J21&gt;=0,J21&lt;=9),"B+")),"-")</f>
        <v>-</v>
      </c>
    </row>
    <row r="22" spans="1:11">
      <c r="A22" s="3">
        <v>12</v>
      </c>
      <c r="B22" s="20"/>
      <c r="C22" s="21"/>
      <c r="D22" s="2"/>
      <c r="E22" s="2"/>
      <c r="F22" s="2"/>
      <c r="G22" s="2"/>
      <c r="H22" s="2"/>
      <c r="I22" s="2"/>
      <c r="J22" s="9" t="str">
        <f>IFERROR((SUM(VLOOKUP(D22,Hoja1!$B$4:$C$6,2,0),VLOOKUP(E22,Hoja1!$B$4:$C$6,2,0),VLOOKUP(F22,Hoja1!$B$4:$C$6,2,0),VLOOKUP(G22,Hoja1!$B$4:$C$6,2,0),VLOOKUP(H22,Hoja1!$B$4:$C$6,2,0))),"-")</f>
        <v>-</v>
      </c>
      <c r="K22" s="9" t="str" cm="1">
        <f t="array" ref="K22">IFERROR((_xlfn.IFS(
   AND(J22&gt;=14,J22&lt;=15),"A+",
   AND(J22&gt;=10,J22&lt;=13),"A-",
   AND(J22&gt;=0,J22&lt;=9),"B+")),"-")</f>
        <v>-</v>
      </c>
    </row>
    <row r="23" spans="1:11">
      <c r="A23" s="3">
        <v>13</v>
      </c>
      <c r="B23" s="20"/>
      <c r="C23" s="21"/>
      <c r="D23" s="2"/>
      <c r="E23" s="2"/>
      <c r="F23" s="2"/>
      <c r="G23" s="2"/>
      <c r="H23" s="2"/>
      <c r="I23" s="2"/>
      <c r="J23" s="9" t="str">
        <f>IFERROR((SUM(VLOOKUP(D23,Hoja1!$B$4:$C$6,2,0),VLOOKUP(E23,Hoja1!$B$4:$C$6,2,0),VLOOKUP(F23,Hoja1!$B$4:$C$6,2,0),VLOOKUP(G23,Hoja1!$B$4:$C$6,2,0),VLOOKUP(H23,Hoja1!$B$4:$C$6,2,0))),"-")</f>
        <v>-</v>
      </c>
      <c r="K23" s="9" t="str" cm="1">
        <f t="array" ref="K23">IFERROR((_xlfn.IFS(
   AND(J23&gt;=14,J23&lt;=15),"A+",
   AND(J23&gt;=10,J23&lt;=13),"A-",
   AND(J23&gt;=0,J23&lt;=9),"B+")),"-")</f>
        <v>-</v>
      </c>
    </row>
    <row r="24" spans="1:11">
      <c r="A24" s="3">
        <v>14</v>
      </c>
      <c r="B24" s="20"/>
      <c r="C24" s="21"/>
      <c r="D24" s="2"/>
      <c r="E24" s="2"/>
      <c r="F24" s="2"/>
      <c r="G24" s="2"/>
      <c r="H24" s="2"/>
      <c r="I24" s="2"/>
      <c r="J24" s="9" t="str">
        <f>IFERROR((SUM(VLOOKUP(D24,Hoja1!$B$4:$C$6,2,0),VLOOKUP(E24,Hoja1!$B$4:$C$6,2,0),VLOOKUP(F24,Hoja1!$B$4:$C$6,2,0),VLOOKUP(G24,Hoja1!$B$4:$C$6,2,0),VLOOKUP(H24,Hoja1!$B$4:$C$6,2,0))),"-")</f>
        <v>-</v>
      </c>
      <c r="K24" s="9" t="str" cm="1">
        <f t="array" ref="K24">IFERROR((_xlfn.IFS(
   AND(J24&gt;=14,J24&lt;=15),"A+",
   AND(J24&gt;=10,J24&lt;=13),"A-",
   AND(J24&gt;=0,J24&lt;=9),"B+")),"-")</f>
        <v>-</v>
      </c>
    </row>
    <row r="25" spans="1:11">
      <c r="A25" s="3">
        <v>15</v>
      </c>
      <c r="B25" s="20"/>
      <c r="C25" s="21"/>
      <c r="D25" s="2"/>
      <c r="E25" s="2"/>
      <c r="F25" s="2"/>
      <c r="G25" s="2"/>
      <c r="H25" s="2"/>
      <c r="I25" s="2"/>
      <c r="J25" s="9" t="str">
        <f>IFERROR((SUM(VLOOKUP(D25,Hoja1!$B$4:$C$6,2,0),VLOOKUP(E25,Hoja1!$B$4:$C$6,2,0),VLOOKUP(F25,Hoja1!$B$4:$C$6,2,0),VLOOKUP(G25,Hoja1!$B$4:$C$6,2,0),VLOOKUP(H25,Hoja1!$B$4:$C$6,2,0))),"-")</f>
        <v>-</v>
      </c>
      <c r="K25" s="9" t="str" cm="1">
        <f t="array" ref="K25">IFERROR((_xlfn.IFS(
   AND(J25&gt;=14,J25&lt;=15),"A+",
   AND(J25&gt;=10,J25&lt;=13),"A-",
   AND(J25&gt;=0,J25&lt;=9),"B+")),"-")</f>
        <v>-</v>
      </c>
    </row>
    <row r="26" spans="1:11">
      <c r="A26" s="3">
        <v>16</v>
      </c>
      <c r="B26" s="20"/>
      <c r="C26" s="21"/>
      <c r="D26" s="2"/>
      <c r="E26" s="2"/>
      <c r="F26" s="2"/>
      <c r="G26" s="2"/>
      <c r="H26" s="2"/>
      <c r="I26" s="2"/>
      <c r="J26" s="9" t="str">
        <f>IFERROR((SUM(VLOOKUP(D26,Hoja1!$B$4:$C$6,2,0),VLOOKUP(E26,Hoja1!$B$4:$C$6,2,0),VLOOKUP(F26,Hoja1!$B$4:$C$6,2,0),VLOOKUP(G26,Hoja1!$B$4:$C$6,2,0),VLOOKUP(H26,Hoja1!$B$4:$C$6,2,0))),"-")</f>
        <v>-</v>
      </c>
      <c r="K26" s="9" t="str" cm="1">
        <f t="array" ref="K26">IFERROR((_xlfn.IFS(
   AND(J26&gt;=14,J26&lt;=15),"A+",
   AND(J26&gt;=10,J26&lt;=13),"A-",
   AND(J26&gt;=0,J26&lt;=9),"B+")),"-")</f>
        <v>-</v>
      </c>
    </row>
    <row r="27" spans="1:11">
      <c r="A27" s="3">
        <v>17</v>
      </c>
      <c r="B27" s="20"/>
      <c r="C27" s="21"/>
      <c r="D27" s="2"/>
      <c r="E27" s="2"/>
      <c r="F27" s="2"/>
      <c r="G27" s="2"/>
      <c r="H27" s="2"/>
      <c r="I27" s="2"/>
      <c r="J27" s="9" t="str">
        <f>IFERROR((SUM(VLOOKUP(D27,Hoja1!$B$4:$C$6,2,0),VLOOKUP(E27,Hoja1!$B$4:$C$6,2,0),VLOOKUP(F27,Hoja1!$B$4:$C$6,2,0),VLOOKUP(G27,Hoja1!$B$4:$C$6,2,0),VLOOKUP(H27,Hoja1!$B$4:$C$6,2,0))),"-")</f>
        <v>-</v>
      </c>
      <c r="K27" s="9" t="str" cm="1">
        <f t="array" ref="K27">IFERROR((_xlfn.IFS(
   AND(J27&gt;=14,J27&lt;=15),"A+",
   AND(J27&gt;=10,J27&lt;=13),"A-",
   AND(J27&gt;=0,J27&lt;=9),"B+")),"-")</f>
        <v>-</v>
      </c>
    </row>
    <row r="28" spans="1:11">
      <c r="A28" s="3">
        <v>18</v>
      </c>
      <c r="B28" s="20"/>
      <c r="C28" s="21"/>
      <c r="D28" s="2"/>
      <c r="E28" s="2"/>
      <c r="F28" s="2"/>
      <c r="G28" s="2"/>
      <c r="H28" s="2"/>
      <c r="I28" s="2"/>
      <c r="J28" s="9" t="str">
        <f>IFERROR((SUM(VLOOKUP(D28,Hoja1!$B$4:$C$6,2,0),VLOOKUP(E28,Hoja1!$B$4:$C$6,2,0),VLOOKUP(F28,Hoja1!$B$4:$C$6,2,0),VLOOKUP(G28,Hoja1!$B$4:$C$6,2,0),VLOOKUP(H28,Hoja1!$B$4:$C$6,2,0))),"-")</f>
        <v>-</v>
      </c>
      <c r="K28" s="9" t="str" cm="1">
        <f t="array" ref="K28">IFERROR((_xlfn.IFS(
   AND(J28&gt;=14,J28&lt;=15),"A+",
   AND(J28&gt;=10,J28&lt;=13),"A-",
   AND(J28&gt;=0,J28&lt;=9),"B+")),"-")</f>
        <v>-</v>
      </c>
    </row>
    <row r="29" spans="1:11">
      <c r="A29" s="3">
        <v>19</v>
      </c>
      <c r="B29" s="20"/>
      <c r="C29" s="21"/>
      <c r="D29" s="2"/>
      <c r="E29" s="2"/>
      <c r="F29" s="2"/>
      <c r="G29" s="2"/>
      <c r="H29" s="2"/>
      <c r="I29" s="2"/>
      <c r="J29" s="9" t="str">
        <f>IFERROR((SUM(VLOOKUP(D29,Hoja1!$B$4:$C$6,2,0),VLOOKUP(E29,Hoja1!$B$4:$C$6,2,0),VLOOKUP(F29,Hoja1!$B$4:$C$6,2,0),VLOOKUP(G29,Hoja1!$B$4:$C$6,2,0),VLOOKUP(H29,Hoja1!$B$4:$C$6,2,0))),"-")</f>
        <v>-</v>
      </c>
      <c r="K29" s="9" t="str" cm="1">
        <f t="array" ref="K29">IFERROR((_xlfn.IFS(
   AND(J29&gt;=14,J29&lt;=15),"A+",
   AND(J29&gt;=10,J29&lt;=13),"A-",
   AND(J29&gt;=0,J29&lt;=9),"B+")),"-")</f>
        <v>-</v>
      </c>
    </row>
    <row r="30" spans="1:11">
      <c r="A30" s="3">
        <v>20</v>
      </c>
      <c r="B30" s="20"/>
      <c r="C30" s="21"/>
      <c r="D30" s="2"/>
      <c r="E30" s="2"/>
      <c r="F30" s="2"/>
      <c r="G30" s="2"/>
      <c r="H30" s="2"/>
      <c r="I30" s="2"/>
      <c r="J30" s="9" t="str">
        <f>IFERROR((SUM(VLOOKUP(D30,Hoja1!$B$4:$C$6,2,0),VLOOKUP(E30,Hoja1!$B$4:$C$6,2,0),VLOOKUP(F30,Hoja1!$B$4:$C$6,2,0),VLOOKUP(G30,Hoja1!$B$4:$C$6,2,0),VLOOKUP(H30,Hoja1!$B$4:$C$6,2,0))),"-")</f>
        <v>-</v>
      </c>
      <c r="K30" s="9" t="str" cm="1">
        <f t="array" ref="K30">IFERROR((_xlfn.IFS(
   AND(J30&gt;=14,J30&lt;=15),"A+",
   AND(J30&gt;=10,J30&lt;=13),"A-",
   AND(J30&gt;=0,J30&lt;=9),"B+")),"-")</f>
        <v>-</v>
      </c>
    </row>
    <row r="31" spans="1:11">
      <c r="A31" s="3">
        <v>21</v>
      </c>
      <c r="B31" s="20"/>
      <c r="C31" s="21"/>
      <c r="D31" s="2"/>
      <c r="E31" s="2"/>
      <c r="F31" s="2"/>
      <c r="G31" s="2"/>
      <c r="H31" s="2"/>
      <c r="I31" s="2"/>
      <c r="J31" s="9" t="str">
        <f>IFERROR((SUM(VLOOKUP(D31,Hoja1!$B$4:$C$6,2,0),VLOOKUP(E31,Hoja1!$B$4:$C$6,2,0),VLOOKUP(F31,Hoja1!$B$4:$C$6,2,0),VLOOKUP(G31,Hoja1!$B$4:$C$6,2,0),VLOOKUP(H31,Hoja1!$B$4:$C$6,2,0))),"-")</f>
        <v>-</v>
      </c>
      <c r="K31" s="9" t="str" cm="1">
        <f t="array" ref="K31">IFERROR((_xlfn.IFS(
   AND(J31&gt;=14,J31&lt;=15),"A+",
   AND(J31&gt;=10,J31&lt;=13),"A-",
   AND(J31&gt;=0,J31&lt;=9),"B+")),"-")</f>
        <v>-</v>
      </c>
    </row>
    <row r="32" spans="1:11">
      <c r="A32" s="3">
        <v>22</v>
      </c>
      <c r="B32" s="20"/>
      <c r="C32" s="21"/>
      <c r="D32" s="2"/>
      <c r="E32" s="2"/>
      <c r="F32" s="2"/>
      <c r="G32" s="2"/>
      <c r="H32" s="2"/>
      <c r="I32" s="2"/>
      <c r="J32" s="9" t="str">
        <f>IFERROR((SUM(VLOOKUP(D32,Hoja1!$B$4:$C$6,2,0),VLOOKUP(E32,Hoja1!$B$4:$C$6,2,0),VLOOKUP(F32,Hoja1!$B$4:$C$6,2,0),VLOOKUP(G32,Hoja1!$B$4:$C$6,2,0),VLOOKUP(H32,Hoja1!$B$4:$C$6,2,0))),"-")</f>
        <v>-</v>
      </c>
      <c r="K32" s="9" t="str" cm="1">
        <f t="array" ref="K32">IFERROR((_xlfn.IFS(
   AND(J32&gt;=14,J32&lt;=15),"A+",
   AND(J32&gt;=10,J32&lt;=13),"A-",
   AND(J32&gt;=0,J32&lt;=9),"B+")),"-")</f>
        <v>-</v>
      </c>
    </row>
    <row r="33" spans="1:11">
      <c r="A33" s="3">
        <v>23</v>
      </c>
      <c r="B33" s="20"/>
      <c r="C33" s="21"/>
      <c r="D33" s="2"/>
      <c r="E33" s="2"/>
      <c r="F33" s="2"/>
      <c r="G33" s="2"/>
      <c r="H33" s="2"/>
      <c r="I33" s="2"/>
      <c r="J33" s="9" t="str">
        <f>IFERROR((SUM(VLOOKUP(D33,Hoja1!$B$4:$C$6,2,0),VLOOKUP(E33,Hoja1!$B$4:$C$6,2,0),VLOOKUP(F33,Hoja1!$B$4:$C$6,2,0),VLOOKUP(G33,Hoja1!$B$4:$C$6,2,0),VLOOKUP(H33,Hoja1!$B$4:$C$6,2,0))),"-")</f>
        <v>-</v>
      </c>
      <c r="K33" s="9" t="str" cm="1">
        <f t="array" ref="K33">IFERROR((_xlfn.IFS(
   AND(J33&gt;=14,J33&lt;=15),"A+",
   AND(J33&gt;=10,J33&lt;=13),"A-",
   AND(J33&gt;=0,J33&lt;=9),"B+")),"-")</f>
        <v>-</v>
      </c>
    </row>
    <row r="34" spans="1:11">
      <c r="A34" s="3">
        <v>24</v>
      </c>
      <c r="B34" s="20"/>
      <c r="C34" s="21"/>
      <c r="D34" s="2"/>
      <c r="E34" s="2"/>
      <c r="F34" s="2"/>
      <c r="G34" s="2"/>
      <c r="H34" s="2"/>
      <c r="I34" s="2"/>
      <c r="J34" s="9" t="str">
        <f>IFERROR((SUM(VLOOKUP(D34,Hoja1!$B$4:$C$6,2,0),VLOOKUP(E34,Hoja1!$B$4:$C$6,2,0),VLOOKUP(F34,Hoja1!$B$4:$C$6,2,0),VLOOKUP(G34,Hoja1!$B$4:$C$6,2,0),VLOOKUP(H34,Hoja1!$B$4:$C$6,2,0))),"-")</f>
        <v>-</v>
      </c>
      <c r="K34" s="9" t="str" cm="1">
        <f t="array" ref="K34">IFERROR((_xlfn.IFS(
   AND(J34&gt;=14,J34&lt;=15),"A+",
   AND(J34&gt;=10,J34&lt;=13),"A-",
   AND(J34&gt;=0,J34&lt;=9),"B+")),"-")</f>
        <v>-</v>
      </c>
    </row>
    <row r="35" spans="1:11">
      <c r="A35" s="3">
        <v>25</v>
      </c>
      <c r="B35" s="20"/>
      <c r="C35" s="21"/>
      <c r="D35" s="2"/>
      <c r="E35" s="2"/>
      <c r="F35" s="2"/>
      <c r="G35" s="2"/>
      <c r="H35" s="2"/>
      <c r="I35" s="2"/>
      <c r="J35" s="9" t="str">
        <f>IFERROR((SUM(VLOOKUP(D35,Hoja1!$B$4:$C$6,2,0),VLOOKUP(E35,Hoja1!$B$4:$C$6,2,0),VLOOKUP(F35,Hoja1!$B$4:$C$6,2,0),VLOOKUP(G35,Hoja1!$B$4:$C$6,2,0),VLOOKUP(H35,Hoja1!$B$4:$C$6,2,0))),"-")</f>
        <v>-</v>
      </c>
      <c r="K35" s="9" t="str" cm="1">
        <f t="array" ref="K35">IFERROR((_xlfn.IFS(
   AND(J35&gt;=14,J35&lt;=15),"A+",
   AND(J35&gt;=10,J35&lt;=13),"A-",
   AND(J35&gt;=0,J35&lt;=9),"B+")),"-")</f>
        <v>-</v>
      </c>
    </row>
    <row r="36" spans="1:11">
      <c r="A36" s="3">
        <v>26</v>
      </c>
      <c r="B36" s="20"/>
      <c r="C36" s="21"/>
      <c r="D36" s="2"/>
      <c r="E36" s="2"/>
      <c r="F36" s="2"/>
      <c r="G36" s="2"/>
      <c r="H36" s="2"/>
      <c r="I36" s="2"/>
      <c r="J36" s="9" t="str">
        <f>IFERROR((SUM(VLOOKUP(D36,Hoja1!$B$4:$C$6,2,0),VLOOKUP(E36,Hoja1!$B$4:$C$6,2,0),VLOOKUP(F36,Hoja1!$B$4:$C$6,2,0),VLOOKUP(G36,Hoja1!$B$4:$C$6,2,0),VLOOKUP(H36,Hoja1!$B$4:$C$6,2,0))),"-")</f>
        <v>-</v>
      </c>
      <c r="K36" s="9" t="str" cm="1">
        <f t="array" ref="K36">IFERROR((_xlfn.IFS(
   AND(J36&gt;=14,J36&lt;=15),"A+",
   AND(J36&gt;=10,J36&lt;=13),"A-",
   AND(J36&gt;=0,J36&lt;=9),"B+")),"-")</f>
        <v>-</v>
      </c>
    </row>
    <row r="37" spans="1:11">
      <c r="A37" s="3">
        <v>27</v>
      </c>
      <c r="B37" s="20"/>
      <c r="C37" s="21"/>
      <c r="D37" s="2"/>
      <c r="E37" s="2"/>
      <c r="F37" s="2"/>
      <c r="G37" s="2"/>
      <c r="H37" s="2"/>
      <c r="I37" s="2"/>
      <c r="J37" s="9" t="str">
        <f>IFERROR((SUM(VLOOKUP(D37,Hoja1!$B$4:$C$6,2,0),VLOOKUP(E37,Hoja1!$B$4:$C$6,2,0),VLOOKUP(F37,Hoja1!$B$4:$C$6,2,0),VLOOKUP(G37,Hoja1!$B$4:$C$6,2,0),VLOOKUP(H37,Hoja1!$B$4:$C$6,2,0))),"-")</f>
        <v>-</v>
      </c>
      <c r="K37" s="9" t="str" cm="1">
        <f t="array" ref="K37">IFERROR((_xlfn.IFS(
   AND(J37&gt;=14,J37&lt;=15),"A+",
   AND(J37&gt;=10,J37&lt;=13),"A-",
   AND(J37&gt;=0,J37&lt;=9),"B+")),"-")</f>
        <v>-</v>
      </c>
    </row>
    <row r="38" spans="1:11">
      <c r="A38" s="3">
        <v>28</v>
      </c>
      <c r="B38" s="20"/>
      <c r="C38" s="21"/>
      <c r="D38" s="2"/>
      <c r="E38" s="2"/>
      <c r="F38" s="2"/>
      <c r="G38" s="2"/>
      <c r="H38" s="2"/>
      <c r="I38" s="2"/>
      <c r="J38" s="9" t="str">
        <f>IFERROR((SUM(VLOOKUP(D38,Hoja1!$B$4:$C$6,2,0),VLOOKUP(E38,Hoja1!$B$4:$C$6,2,0),VLOOKUP(F38,Hoja1!$B$4:$C$6,2,0),VLOOKUP(G38,Hoja1!$B$4:$C$6,2,0),VLOOKUP(H38,Hoja1!$B$4:$C$6,2,0))),"-")</f>
        <v>-</v>
      </c>
      <c r="K38" s="9" t="str" cm="1">
        <f t="array" ref="K38">IFERROR((_xlfn.IFS(
   AND(J38&gt;=14,J38&lt;=15),"A+",
   AND(J38&gt;=10,J38&lt;=13),"A-",
   AND(J38&gt;=0,J38&lt;=9),"B+")),"-")</f>
        <v>-</v>
      </c>
    </row>
    <row r="39" spans="1:11">
      <c r="A39" s="3">
        <v>29</v>
      </c>
      <c r="B39" s="20"/>
      <c r="C39" s="21"/>
      <c r="D39" s="2"/>
      <c r="E39" s="2"/>
      <c r="F39" s="2"/>
      <c r="G39" s="2"/>
      <c r="H39" s="2"/>
      <c r="I39" s="2"/>
      <c r="J39" s="9" t="str">
        <f>IFERROR((SUM(VLOOKUP(D39,Hoja1!$B$4:$C$6,2,0),VLOOKUP(E39,Hoja1!$B$4:$C$6,2,0),VLOOKUP(F39,Hoja1!$B$4:$C$6,2,0),VLOOKUP(G39,Hoja1!$B$4:$C$6,2,0),VLOOKUP(H39,Hoja1!$B$4:$C$6,2,0))),"-")</f>
        <v>-</v>
      </c>
      <c r="K39" s="9" t="str" cm="1">
        <f t="array" ref="K39">IFERROR((_xlfn.IFS(
   AND(J39&gt;=14,J39&lt;=15),"A+",
   AND(J39&gt;=10,J39&lt;=13),"A-",
   AND(J39&gt;=0,J39&lt;=9),"B+")),"-")</f>
        <v>-</v>
      </c>
    </row>
    <row r="40" spans="1:11">
      <c r="A40" s="3">
        <v>30</v>
      </c>
      <c r="B40" s="20"/>
      <c r="C40" s="21"/>
      <c r="D40" s="2"/>
      <c r="E40" s="2"/>
      <c r="F40" s="2"/>
      <c r="G40" s="2"/>
      <c r="H40" s="2"/>
      <c r="I40" s="2"/>
      <c r="J40" s="9" t="str">
        <f>IFERROR((SUM(VLOOKUP(D40,Hoja1!$B$4:$C$6,2,0),VLOOKUP(E40,Hoja1!$B$4:$C$6,2,0),VLOOKUP(F40,Hoja1!$B$4:$C$6,2,0),VLOOKUP(G40,Hoja1!$B$4:$C$6,2,0),VLOOKUP(H40,Hoja1!$B$4:$C$6,2,0))),"-")</f>
        <v>-</v>
      </c>
      <c r="K40" s="9" t="str" cm="1">
        <f t="array" ref="K40">IFERROR((_xlfn.IFS(
   AND(J40&gt;=14,J40&lt;=15),"A+",
   AND(J40&gt;=10,J40&lt;=13),"A-",
   AND(J40&gt;=0,J40&lt;=9),"B+")),"-")</f>
        <v>-</v>
      </c>
    </row>
    <row r="41" spans="1:11">
      <c r="A41" s="3">
        <v>31</v>
      </c>
      <c r="B41" s="20"/>
      <c r="C41" s="21"/>
      <c r="D41" s="2"/>
      <c r="E41" s="2"/>
      <c r="F41" s="2"/>
      <c r="G41" s="2"/>
      <c r="H41" s="2"/>
      <c r="I41" s="2"/>
      <c r="J41" s="9" t="str">
        <f>IFERROR((SUM(VLOOKUP(D41,Hoja1!$B$4:$C$6,2,0),VLOOKUP(E41,Hoja1!$B$4:$C$6,2,0),VLOOKUP(F41,Hoja1!$B$4:$C$6,2,0),VLOOKUP(G41,Hoja1!$B$4:$C$6,2,0),VLOOKUP(H41,Hoja1!$B$4:$C$6,2,0))),"-")</f>
        <v>-</v>
      </c>
      <c r="K41" s="9" t="str" cm="1">
        <f t="array" ref="K41">IFERROR((_xlfn.IFS(
   AND(J41&gt;=14,J41&lt;=15),"A+",
   AND(J41&gt;=10,J41&lt;=13),"A-",
   AND(J41&gt;=0,J41&lt;=9),"B+")),"-")</f>
        <v>-</v>
      </c>
    </row>
    <row r="42" spans="1:11">
      <c r="A42" s="3">
        <v>32</v>
      </c>
      <c r="B42" s="20"/>
      <c r="C42" s="21"/>
      <c r="D42" s="2"/>
      <c r="E42" s="2"/>
      <c r="F42" s="2"/>
      <c r="G42" s="2"/>
      <c r="H42" s="2"/>
      <c r="I42" s="2"/>
      <c r="J42" s="9" t="str">
        <f>IFERROR((SUM(VLOOKUP(D42,Hoja1!$B$4:$C$6,2,0),VLOOKUP(E42,Hoja1!$B$4:$C$6,2,0),VLOOKUP(F42,Hoja1!$B$4:$C$6,2,0),VLOOKUP(G42,Hoja1!$B$4:$C$6,2,0),VLOOKUP(H42,Hoja1!$B$4:$C$6,2,0))),"-")</f>
        <v>-</v>
      </c>
      <c r="K42" s="9" t="str" cm="1">
        <f t="array" ref="K42">IFERROR((_xlfn.IFS(
   AND(J42&gt;=14,J42&lt;=15),"A+",
   AND(J42&gt;=10,J42&lt;=13),"A-",
   AND(J42&gt;=0,J42&lt;=9),"B+")),"-")</f>
        <v>-</v>
      </c>
    </row>
    <row r="43" spans="1:11">
      <c r="A43" s="3">
        <v>33</v>
      </c>
      <c r="B43" s="20"/>
      <c r="C43" s="21"/>
      <c r="D43" s="2"/>
      <c r="E43" s="2"/>
      <c r="F43" s="2"/>
      <c r="G43" s="2"/>
      <c r="H43" s="2"/>
      <c r="I43" s="2"/>
      <c r="J43" s="9" t="str">
        <f>IFERROR((SUM(VLOOKUP(D43,Hoja1!$B$4:$C$6,2,0),VLOOKUP(E43,Hoja1!$B$4:$C$6,2,0),VLOOKUP(F43,Hoja1!$B$4:$C$6,2,0),VLOOKUP(G43,Hoja1!$B$4:$C$6,2,0),VLOOKUP(H43,Hoja1!$B$4:$C$6,2,0))),"-")</f>
        <v>-</v>
      </c>
      <c r="K43" s="9" t="str" cm="1">
        <f t="array" ref="K43">IFERROR((_xlfn.IFS(
   AND(J43&gt;=14,J43&lt;=15),"A+",
   AND(J43&gt;=10,J43&lt;=13),"A-",
   AND(J43&gt;=0,J43&lt;=9),"B+")),"-")</f>
        <v>-</v>
      </c>
    </row>
    <row r="44" spans="1:11">
      <c r="A44" s="3">
        <v>34</v>
      </c>
      <c r="B44" s="20"/>
      <c r="C44" s="21"/>
      <c r="D44" s="2"/>
      <c r="E44" s="2"/>
      <c r="F44" s="2"/>
      <c r="G44" s="2"/>
      <c r="H44" s="2"/>
      <c r="I44" s="2"/>
      <c r="J44" s="9" t="str">
        <f>IFERROR((SUM(VLOOKUP(D44,Hoja1!$B$4:$C$6,2,0),VLOOKUP(E44,Hoja1!$B$4:$C$6,2,0),VLOOKUP(F44,Hoja1!$B$4:$C$6,2,0),VLOOKUP(G44,Hoja1!$B$4:$C$6,2,0),VLOOKUP(H44,Hoja1!$B$4:$C$6,2,0))),"-")</f>
        <v>-</v>
      </c>
      <c r="K44" s="9" t="str" cm="1">
        <f t="array" ref="K44">IFERROR((_xlfn.IFS(
   AND(J44&gt;=14,J44&lt;=15),"A+",
   AND(J44&gt;=10,J44&lt;=13),"A-",
   AND(J44&gt;=0,J44&lt;=9),"B+")),"-")</f>
        <v>-</v>
      </c>
    </row>
    <row r="45" spans="1:11">
      <c r="A45" s="3">
        <v>35</v>
      </c>
      <c r="B45" s="20"/>
      <c r="C45" s="21"/>
      <c r="D45" s="2"/>
      <c r="E45" s="2"/>
      <c r="F45" s="2"/>
      <c r="G45" s="2"/>
      <c r="H45" s="2"/>
      <c r="I45" s="2"/>
      <c r="J45" s="9" t="str">
        <f>IFERROR((SUM(VLOOKUP(D45,Hoja1!$B$4:$C$6,2,0),VLOOKUP(E45,Hoja1!$B$4:$C$6,2,0),VLOOKUP(F45,Hoja1!$B$4:$C$6,2,0),VLOOKUP(G45,Hoja1!$B$4:$C$6,2,0),VLOOKUP(H45,Hoja1!$B$4:$C$6,2,0))),"-")</f>
        <v>-</v>
      </c>
      <c r="K45" s="9" t="str" cm="1">
        <f t="array" ref="K45">IFERROR((_xlfn.IFS(
   AND(J45&gt;=14,J45&lt;=15),"A+",
   AND(J45&gt;=10,J45&lt;=13),"A-",
   AND(J45&gt;=0,J45&lt;=9),"B+")),"-")</f>
        <v>-</v>
      </c>
    </row>
    <row r="46" spans="1:11">
      <c r="A46" s="3">
        <v>36</v>
      </c>
      <c r="B46" s="20"/>
      <c r="C46" s="21"/>
      <c r="D46" s="2"/>
      <c r="E46" s="2"/>
      <c r="F46" s="2"/>
      <c r="G46" s="2"/>
      <c r="H46" s="2"/>
      <c r="I46" s="2"/>
      <c r="J46" s="9" t="str">
        <f>IFERROR((SUM(VLOOKUP(D46,Hoja1!$B$4:$C$6,2,0),VLOOKUP(E46,Hoja1!$B$4:$C$6,2,0),VLOOKUP(F46,Hoja1!$B$4:$C$6,2,0),VLOOKUP(G46,Hoja1!$B$4:$C$6,2,0),VLOOKUP(H46,Hoja1!$B$4:$C$6,2,0))),"-")</f>
        <v>-</v>
      </c>
      <c r="K46" s="9" t="str" cm="1">
        <f t="array" ref="K46">IFERROR((_xlfn.IFS(
   AND(J46&gt;=14,J46&lt;=15),"A+",
   AND(J46&gt;=10,J46&lt;=13),"A-",
   AND(J46&gt;=0,J46&lt;=9),"B+")),"-")</f>
        <v>-</v>
      </c>
    </row>
    <row r="47" spans="1:11">
      <c r="A47" s="3">
        <v>37</v>
      </c>
      <c r="B47" s="20"/>
      <c r="C47" s="21"/>
      <c r="D47" s="2"/>
      <c r="E47" s="2"/>
      <c r="F47" s="2"/>
      <c r="G47" s="2"/>
      <c r="H47" s="2"/>
      <c r="I47" s="2"/>
      <c r="J47" s="9" t="str">
        <f>IFERROR((SUM(VLOOKUP(D47,Hoja1!$B$4:$C$6,2,0),VLOOKUP(E47,Hoja1!$B$4:$C$6,2,0),VLOOKUP(F47,Hoja1!$B$4:$C$6,2,0),VLOOKUP(G47,Hoja1!$B$4:$C$6,2,0),VLOOKUP(H47,Hoja1!$B$4:$C$6,2,0))),"-")</f>
        <v>-</v>
      </c>
      <c r="K47" s="9" t="str" cm="1">
        <f t="array" ref="K47">IFERROR((_xlfn.IFS(
   AND(J47&gt;=14,J47&lt;=15),"A+",
   AND(J47&gt;=10,J47&lt;=13),"A-",
   AND(J47&gt;=0,J47&lt;=9),"B+")),"-")</f>
        <v>-</v>
      </c>
    </row>
    <row r="48" spans="1:11">
      <c r="A48" s="3">
        <v>38</v>
      </c>
      <c r="B48" s="20"/>
      <c r="C48" s="21"/>
      <c r="D48" s="2"/>
      <c r="E48" s="2"/>
      <c r="F48" s="2"/>
      <c r="G48" s="2"/>
      <c r="H48" s="2"/>
      <c r="I48" s="2"/>
      <c r="J48" s="9" t="str">
        <f>IFERROR((SUM(VLOOKUP(D48,Hoja1!$B$4:$C$6,2,0),VLOOKUP(E48,Hoja1!$B$4:$C$6,2,0),VLOOKUP(F48,Hoja1!$B$4:$C$6,2,0),VLOOKUP(G48,Hoja1!$B$4:$C$6,2,0),VLOOKUP(H48,Hoja1!$B$4:$C$6,2,0))),"-")</f>
        <v>-</v>
      </c>
      <c r="K48" s="9" t="str" cm="1">
        <f t="array" ref="K48">IFERROR((_xlfn.IFS(
   AND(J48&gt;=14,J48&lt;=15),"A+",
   AND(J48&gt;=10,J48&lt;=13),"A-",
   AND(J48&gt;=0,J48&lt;=9),"B+")),"-")</f>
        <v>-</v>
      </c>
    </row>
    <row r="49" spans="1:11">
      <c r="A49" s="3">
        <v>39</v>
      </c>
      <c r="B49" s="20"/>
      <c r="C49" s="21"/>
      <c r="D49" s="2"/>
      <c r="E49" s="2"/>
      <c r="F49" s="2"/>
      <c r="G49" s="2"/>
      <c r="H49" s="2"/>
      <c r="I49" s="2"/>
      <c r="J49" s="9" t="str">
        <f>IFERROR((SUM(VLOOKUP(D49,Hoja1!$B$4:$C$6,2,0),VLOOKUP(E49,Hoja1!$B$4:$C$6,2,0),VLOOKUP(F49,Hoja1!$B$4:$C$6,2,0),VLOOKUP(G49,Hoja1!$B$4:$C$6,2,0),VLOOKUP(H49,Hoja1!$B$4:$C$6,2,0))),"-")</f>
        <v>-</v>
      </c>
      <c r="K49" s="9" t="str" cm="1">
        <f t="array" ref="K49">IFERROR((_xlfn.IFS(
   AND(J49&gt;=14,J49&lt;=15),"A+",
   AND(J49&gt;=10,J49&lt;=13),"A-",
   AND(J49&gt;=0,J49&lt;=9),"B+")),"-")</f>
        <v>-</v>
      </c>
    </row>
    <row r="50" spans="1:11">
      <c r="A50" s="3">
        <v>40</v>
      </c>
      <c r="B50" s="20"/>
      <c r="C50" s="21"/>
      <c r="D50" s="2"/>
      <c r="E50" s="2"/>
      <c r="F50" s="2"/>
      <c r="G50" s="2"/>
      <c r="H50" s="2"/>
      <c r="I50" s="2"/>
      <c r="J50" s="9" t="str">
        <f>IFERROR((SUM(VLOOKUP(D50,Hoja1!$B$4:$C$6,2,0),VLOOKUP(E50,Hoja1!$B$4:$C$6,2,0),VLOOKUP(F50,Hoja1!$B$4:$C$6,2,0),VLOOKUP(G50,Hoja1!$B$4:$C$6,2,0),VLOOKUP(H50,Hoja1!$B$4:$C$6,2,0))),"-")</f>
        <v>-</v>
      </c>
      <c r="K50" s="9" t="str" cm="1">
        <f t="array" ref="K50">IFERROR((_xlfn.IFS(
   AND(J50&gt;=14,J50&lt;=15),"A+",
   AND(J50&gt;=10,J50&lt;=13),"A-",
   AND(J50&gt;=0,J50&lt;=9),"B+")),"-")</f>
        <v>-</v>
      </c>
    </row>
    <row r="51" spans="1:11">
      <c r="A51" s="3">
        <v>41</v>
      </c>
      <c r="B51" s="20"/>
      <c r="C51" s="21"/>
      <c r="D51" s="2"/>
      <c r="E51" s="2"/>
      <c r="F51" s="2"/>
      <c r="G51" s="2"/>
      <c r="H51" s="2"/>
      <c r="I51" s="2"/>
      <c r="J51" s="9" t="str">
        <f>IFERROR((SUM(VLOOKUP(D51,Hoja1!$B$4:$C$6,2,0),VLOOKUP(E51,Hoja1!$B$4:$C$6,2,0),VLOOKUP(F51,Hoja1!$B$4:$C$6,2,0),VLOOKUP(G51,Hoja1!$B$4:$C$6,2,0),VLOOKUP(H51,Hoja1!$B$4:$C$6,2,0))),"-")</f>
        <v>-</v>
      </c>
      <c r="K51" s="9" t="str" cm="1">
        <f t="array" ref="K51">IFERROR((_xlfn.IFS(
   AND(J51&gt;=14,J51&lt;=15),"A+",
   AND(J51&gt;=10,J51&lt;=13),"A-",
   AND(J51&gt;=0,J51&lt;=9),"B+")),"-")</f>
        <v>-</v>
      </c>
    </row>
    <row r="52" spans="1:11">
      <c r="A52" s="3">
        <v>42</v>
      </c>
      <c r="B52" s="20"/>
      <c r="C52" s="21"/>
      <c r="D52" s="2"/>
      <c r="E52" s="2"/>
      <c r="F52" s="2"/>
      <c r="G52" s="2"/>
      <c r="H52" s="2"/>
      <c r="I52" s="2"/>
      <c r="J52" s="9" t="str">
        <f>IFERROR((SUM(VLOOKUP(D52,Hoja1!$B$4:$C$6,2,0),VLOOKUP(E52,Hoja1!$B$4:$C$6,2,0),VLOOKUP(F52,Hoja1!$B$4:$C$6,2,0),VLOOKUP(G52,Hoja1!$B$4:$C$6,2,0),VLOOKUP(H52,Hoja1!$B$4:$C$6,2,0))),"-")</f>
        <v>-</v>
      </c>
      <c r="K52" s="9" t="str" cm="1">
        <f t="array" ref="K52">IFERROR((_xlfn.IFS(
   AND(J52&gt;=14,J52&lt;=15),"A+",
   AND(J52&gt;=10,J52&lt;=13),"A-",
   AND(J52&gt;=0,J52&lt;=9),"B+")),"-")</f>
        <v>-</v>
      </c>
    </row>
    <row r="53" spans="1:11">
      <c r="A53" s="3">
        <v>43</v>
      </c>
      <c r="B53" s="20"/>
      <c r="C53" s="21"/>
      <c r="D53" s="2"/>
      <c r="E53" s="2"/>
      <c r="F53" s="2"/>
      <c r="G53" s="2"/>
      <c r="H53" s="2"/>
      <c r="I53" s="2"/>
      <c r="J53" s="9" t="str">
        <f>IFERROR((SUM(VLOOKUP(D53,Hoja1!$B$4:$C$6,2,0),VLOOKUP(E53,Hoja1!$B$4:$C$6,2,0),VLOOKUP(F53,Hoja1!$B$4:$C$6,2,0),VLOOKUP(G53,Hoja1!$B$4:$C$6,2,0),VLOOKUP(H53,Hoja1!$B$4:$C$6,2,0))),"-")</f>
        <v>-</v>
      </c>
      <c r="K53" s="9" t="str" cm="1">
        <f t="array" ref="K53">IFERROR((_xlfn.IFS(
   AND(J53&gt;=14,J53&lt;=15),"A+",
   AND(J53&gt;=10,J53&lt;=13),"A-",
   AND(J53&gt;=0,J53&lt;=9),"B+")),"-")</f>
        <v>-</v>
      </c>
    </row>
    <row r="54" spans="1:11">
      <c r="A54" s="3">
        <v>44</v>
      </c>
      <c r="B54" s="20"/>
      <c r="C54" s="21"/>
      <c r="D54" s="2"/>
      <c r="E54" s="2"/>
      <c r="F54" s="2"/>
      <c r="G54" s="2"/>
      <c r="H54" s="2"/>
      <c r="I54" s="2"/>
      <c r="J54" s="9" t="str">
        <f>IFERROR((SUM(VLOOKUP(D54,Hoja1!$B$4:$C$6,2,0),VLOOKUP(E54,Hoja1!$B$4:$C$6,2,0),VLOOKUP(F54,Hoja1!$B$4:$C$6,2,0),VLOOKUP(G54,Hoja1!$B$4:$C$6,2,0),VLOOKUP(H54,Hoja1!$B$4:$C$6,2,0))),"-")</f>
        <v>-</v>
      </c>
      <c r="K54" s="9" t="str" cm="1">
        <f t="array" ref="K54">IFERROR((_xlfn.IFS(
   AND(J54&gt;=14,J54&lt;=15),"A+",
   AND(J54&gt;=10,J54&lt;=13),"A-",
   AND(J54&gt;=0,J54&lt;=9),"B+")),"-")</f>
        <v>-</v>
      </c>
    </row>
    <row r="55" spans="1:11">
      <c r="A55" s="3">
        <v>45</v>
      </c>
      <c r="B55" s="20"/>
      <c r="C55" s="21"/>
      <c r="D55" s="2"/>
      <c r="E55" s="2"/>
      <c r="F55" s="2"/>
      <c r="G55" s="2"/>
      <c r="H55" s="2"/>
      <c r="I55" s="2"/>
      <c r="J55" s="9" t="str">
        <f>IFERROR((SUM(VLOOKUP(D55,Hoja1!$B$4:$C$6,2,0),VLOOKUP(E55,Hoja1!$B$4:$C$6,2,0),VLOOKUP(F55,Hoja1!$B$4:$C$6,2,0),VLOOKUP(G55,Hoja1!$B$4:$C$6,2,0),VLOOKUP(H55,Hoja1!$B$4:$C$6,2,0))),"-")</f>
        <v>-</v>
      </c>
      <c r="K55" s="9" t="str" cm="1">
        <f t="array" ref="K55">IFERROR((_xlfn.IFS(
   AND(J55&gt;=14,J55&lt;=15),"A+",
   AND(J55&gt;=10,J55&lt;=13),"A-",
   AND(J55&gt;=0,J55&lt;=9),"B+")),"-")</f>
        <v>-</v>
      </c>
    </row>
    <row r="56" spans="1:11">
      <c r="A56" s="3">
        <v>46</v>
      </c>
      <c r="B56" s="20"/>
      <c r="C56" s="21"/>
      <c r="D56" s="2"/>
      <c r="E56" s="2"/>
      <c r="F56" s="2"/>
      <c r="G56" s="2"/>
      <c r="H56" s="2"/>
      <c r="I56" s="2"/>
      <c r="J56" s="9" t="str">
        <f>IFERROR((SUM(VLOOKUP(D56,Hoja1!$B$4:$C$6,2,0),VLOOKUP(E56,Hoja1!$B$4:$C$6,2,0),VLOOKUP(F56,Hoja1!$B$4:$C$6,2,0),VLOOKUP(G56,Hoja1!$B$4:$C$6,2,0),VLOOKUP(H56,Hoja1!$B$4:$C$6,2,0))),"-")</f>
        <v>-</v>
      </c>
      <c r="K56" s="9" t="str" cm="1">
        <f t="array" ref="K56">IFERROR((_xlfn.IFS(
   AND(J56&gt;=14,J56&lt;=15),"A+",
   AND(J56&gt;=10,J56&lt;=13),"A-",
   AND(J56&gt;=0,J56&lt;=9),"B+")),"-")</f>
        <v>-</v>
      </c>
    </row>
    <row r="57" spans="1:11">
      <c r="A57" s="3">
        <v>47</v>
      </c>
      <c r="B57" s="20"/>
      <c r="C57" s="21"/>
      <c r="D57" s="2"/>
      <c r="E57" s="2"/>
      <c r="F57" s="2"/>
      <c r="G57" s="2"/>
      <c r="H57" s="2"/>
      <c r="I57" s="2"/>
      <c r="J57" s="9" t="str">
        <f>IFERROR((SUM(VLOOKUP(D57,Hoja1!$B$4:$C$6,2,0),VLOOKUP(E57,Hoja1!$B$4:$C$6,2,0),VLOOKUP(F57,Hoja1!$B$4:$C$6,2,0),VLOOKUP(G57,Hoja1!$B$4:$C$6,2,0),VLOOKUP(H57,Hoja1!$B$4:$C$6,2,0))),"-")</f>
        <v>-</v>
      </c>
      <c r="K57" s="9" t="str" cm="1">
        <f t="array" ref="K57">IFERROR((_xlfn.IFS(
   AND(J57&gt;=14,J57&lt;=15),"A+",
   AND(J57&gt;=10,J57&lt;=13),"A-",
   AND(J57&gt;=0,J57&lt;=9),"B+")),"-")</f>
        <v>-</v>
      </c>
    </row>
    <row r="58" spans="1:11">
      <c r="A58" s="3">
        <v>48</v>
      </c>
      <c r="B58" s="20"/>
      <c r="C58" s="21"/>
      <c r="D58" s="2"/>
      <c r="E58" s="2"/>
      <c r="F58" s="2"/>
      <c r="G58" s="2"/>
      <c r="H58" s="2"/>
      <c r="I58" s="2"/>
      <c r="J58" s="9" t="str">
        <f>IFERROR((SUM(VLOOKUP(D58,Hoja1!$B$4:$C$6,2,0),VLOOKUP(E58,Hoja1!$B$4:$C$6,2,0),VLOOKUP(F58,Hoja1!$B$4:$C$6,2,0),VLOOKUP(G58,Hoja1!$B$4:$C$6,2,0),VLOOKUP(H58,Hoja1!$B$4:$C$6,2,0))),"-")</f>
        <v>-</v>
      </c>
      <c r="K58" s="9" t="str" cm="1">
        <f t="array" ref="K58">IFERROR((_xlfn.IFS(
   AND(J58&gt;=14,J58&lt;=15),"A+",
   AND(J58&gt;=10,J58&lt;=13),"A-",
   AND(J58&gt;=0,J58&lt;=9),"B+")),"-")</f>
        <v>-</v>
      </c>
    </row>
    <row r="59" spans="1:11">
      <c r="A59" s="3">
        <v>49</v>
      </c>
      <c r="B59" s="20"/>
      <c r="C59" s="21"/>
      <c r="D59" s="2"/>
      <c r="E59" s="2"/>
      <c r="F59" s="2"/>
      <c r="G59" s="2"/>
      <c r="H59" s="2"/>
      <c r="I59" s="2"/>
      <c r="J59" s="9" t="str">
        <f>IFERROR((SUM(VLOOKUP(D59,Hoja1!$B$4:$C$6,2,0),VLOOKUP(E59,Hoja1!$B$4:$C$6,2,0),VLOOKUP(F59,Hoja1!$B$4:$C$6,2,0),VLOOKUP(G59,Hoja1!$B$4:$C$6,2,0),VLOOKUP(H59,Hoja1!$B$4:$C$6,2,0))),"-")</f>
        <v>-</v>
      </c>
      <c r="K59" s="9" t="str" cm="1">
        <f t="array" ref="K59">IFERROR((_xlfn.IFS(
   AND(J59&gt;=14,J59&lt;=15),"A+",
   AND(J59&gt;=10,J59&lt;=13),"A-",
   AND(J59&gt;=0,J59&lt;=9),"B+")),"-")</f>
        <v>-</v>
      </c>
    </row>
    <row r="60" spans="1:11">
      <c r="A60" s="3">
        <v>50</v>
      </c>
      <c r="B60" s="20"/>
      <c r="C60" s="21"/>
      <c r="D60" s="2"/>
      <c r="E60" s="2"/>
      <c r="F60" s="2"/>
      <c r="G60" s="2"/>
      <c r="H60" s="2"/>
      <c r="I60" s="2"/>
      <c r="J60" s="9" t="str">
        <f>IFERROR((SUM(VLOOKUP(D60,Hoja1!$B$4:$C$6,2,0),VLOOKUP(E60,Hoja1!$B$4:$C$6,2,0),VLOOKUP(F60,Hoja1!$B$4:$C$6,2,0),VLOOKUP(G60,Hoja1!$B$4:$C$6,2,0),VLOOKUP(H60,Hoja1!$B$4:$C$6,2,0))),"-")</f>
        <v>-</v>
      </c>
      <c r="K60" s="9" t="str" cm="1">
        <f t="array" ref="K60">IFERROR((_xlfn.IFS(
   AND(J60&gt;=14,J60&lt;=15),"A+",
   AND(J60&gt;=10,J60&lt;=13),"A-",
   AND(J60&gt;=0,J60&lt;=9),"B+")),"-")</f>
        <v>-</v>
      </c>
    </row>
    <row r="61" spans="1:11">
      <c r="A61" s="3">
        <v>51</v>
      </c>
      <c r="B61" s="20"/>
      <c r="C61" s="21"/>
      <c r="D61" s="2"/>
      <c r="E61" s="2"/>
      <c r="F61" s="2"/>
      <c r="G61" s="2"/>
      <c r="H61" s="2"/>
      <c r="I61" s="2"/>
      <c r="J61" s="9" t="str">
        <f>IFERROR((SUM(VLOOKUP(D61,Hoja1!$B$4:$C$6,2,0),VLOOKUP(E61,Hoja1!$B$4:$C$6,2,0),VLOOKUP(F61,Hoja1!$B$4:$C$6,2,0),VLOOKUP(G61,Hoja1!$B$4:$C$6,2,0),VLOOKUP(H61,Hoja1!$B$4:$C$6,2,0))),"-")</f>
        <v>-</v>
      </c>
      <c r="K61" s="9" t="str" cm="1">
        <f t="array" ref="K61">IFERROR((_xlfn.IFS(
   AND(J61&gt;=14,J61&lt;=15),"A+",
   AND(J61&gt;=10,J61&lt;=13),"A-",
   AND(J61&gt;=0,J61&lt;=9),"B+")),"-")</f>
        <v>-</v>
      </c>
    </row>
    <row r="62" spans="1:11">
      <c r="A62" s="3">
        <v>52</v>
      </c>
      <c r="B62" s="20"/>
      <c r="C62" s="21"/>
      <c r="D62" s="2"/>
      <c r="E62" s="2"/>
      <c r="F62" s="2"/>
      <c r="G62" s="2"/>
      <c r="H62" s="2"/>
      <c r="I62" s="2"/>
      <c r="J62" s="9" t="str">
        <f>IFERROR((SUM(VLOOKUP(D62,Hoja1!$B$4:$C$6,2,0),VLOOKUP(E62,Hoja1!$B$4:$C$6,2,0),VLOOKUP(F62,Hoja1!$B$4:$C$6,2,0),VLOOKUP(G62,Hoja1!$B$4:$C$6,2,0),VLOOKUP(H62,Hoja1!$B$4:$C$6,2,0))),"-")</f>
        <v>-</v>
      </c>
      <c r="K62" s="9" t="str" cm="1">
        <f t="array" ref="K62">IFERROR((_xlfn.IFS(
   AND(J62&gt;=14,J62&lt;=15),"A+",
   AND(J62&gt;=10,J62&lt;=13),"A-",
   AND(J62&gt;=0,J62&lt;=9),"B+")),"-")</f>
        <v>-</v>
      </c>
    </row>
    <row r="63" spans="1:11">
      <c r="A63" s="3">
        <v>53</v>
      </c>
      <c r="B63" s="20"/>
      <c r="C63" s="21"/>
      <c r="D63" s="2"/>
      <c r="E63" s="2"/>
      <c r="F63" s="2"/>
      <c r="G63" s="2"/>
      <c r="H63" s="2"/>
      <c r="I63" s="2"/>
      <c r="J63" s="9" t="str">
        <f>IFERROR((SUM(VLOOKUP(D63,Hoja1!$B$4:$C$6,2,0),VLOOKUP(E63,Hoja1!$B$4:$C$6,2,0),VLOOKUP(F63,Hoja1!$B$4:$C$6,2,0),VLOOKUP(G63,Hoja1!$B$4:$C$6,2,0),VLOOKUP(H63,Hoja1!$B$4:$C$6,2,0))),"-")</f>
        <v>-</v>
      </c>
      <c r="K63" s="9" t="str" cm="1">
        <f t="array" ref="K63">IFERROR((_xlfn.IFS(
   AND(J63&gt;=14,J63&lt;=15),"A+",
   AND(J63&gt;=10,J63&lt;=13),"A-",
   AND(J63&gt;=0,J63&lt;=9),"B+")),"-")</f>
        <v>-</v>
      </c>
    </row>
    <row r="64" spans="1:11">
      <c r="A64" s="3">
        <v>54</v>
      </c>
      <c r="B64" s="20"/>
      <c r="C64" s="21"/>
      <c r="D64" s="2"/>
      <c r="E64" s="2"/>
      <c r="F64" s="2"/>
      <c r="G64" s="2"/>
      <c r="H64" s="2"/>
      <c r="I64" s="2"/>
      <c r="J64" s="9" t="str">
        <f>IFERROR((SUM(VLOOKUP(D64,Hoja1!$B$4:$C$6,2,0),VLOOKUP(E64,Hoja1!$B$4:$C$6,2,0),VLOOKUP(F64,Hoja1!$B$4:$C$6,2,0),VLOOKUP(G64,Hoja1!$B$4:$C$6,2,0),VLOOKUP(H64,Hoja1!$B$4:$C$6,2,0))),"-")</f>
        <v>-</v>
      </c>
      <c r="K64" s="9" t="str" cm="1">
        <f t="array" ref="K64">IFERROR((_xlfn.IFS(
   AND(J64&gt;=14,J64&lt;=15),"A+",
   AND(J64&gt;=10,J64&lt;=13),"A-",
   AND(J64&gt;=0,J64&lt;=9),"B+")),"-")</f>
        <v>-</v>
      </c>
    </row>
    <row r="65" spans="1:11">
      <c r="A65" s="3">
        <v>55</v>
      </c>
      <c r="B65" s="20"/>
      <c r="C65" s="21"/>
      <c r="D65" s="2"/>
      <c r="E65" s="2"/>
      <c r="F65" s="2"/>
      <c r="G65" s="2"/>
      <c r="H65" s="2"/>
      <c r="I65" s="2"/>
      <c r="J65" s="9" t="str">
        <f>IFERROR((SUM(VLOOKUP(D65,Hoja1!$B$4:$C$6,2,0),VLOOKUP(E65,Hoja1!$B$4:$C$6,2,0),VLOOKUP(F65,Hoja1!$B$4:$C$6,2,0),VLOOKUP(G65,Hoja1!$B$4:$C$6,2,0),VLOOKUP(H65,Hoja1!$B$4:$C$6,2,0))),"-")</f>
        <v>-</v>
      </c>
      <c r="K65" s="9" t="str" cm="1">
        <f t="array" ref="K65">IFERROR((_xlfn.IFS(
   AND(J65&gt;=14,J65&lt;=15),"A+",
   AND(J65&gt;=10,J65&lt;=13),"A-",
   AND(J65&gt;=0,J65&lt;=9),"B+")),"-")</f>
        <v>-</v>
      </c>
    </row>
    <row r="66" spans="1:11">
      <c r="A66" s="3">
        <v>56</v>
      </c>
      <c r="B66" s="20"/>
      <c r="C66" s="21"/>
      <c r="D66" s="2"/>
      <c r="E66" s="2"/>
      <c r="F66" s="2"/>
      <c r="G66" s="2"/>
      <c r="H66" s="2"/>
      <c r="I66" s="2"/>
      <c r="J66" s="9" t="str">
        <f>IFERROR((SUM(VLOOKUP(D66,Hoja1!$B$4:$C$6,2,0),VLOOKUP(E66,Hoja1!$B$4:$C$6,2,0),VLOOKUP(F66,Hoja1!$B$4:$C$6,2,0),VLOOKUP(G66,Hoja1!$B$4:$C$6,2,0),VLOOKUP(H66,Hoja1!$B$4:$C$6,2,0))),"-")</f>
        <v>-</v>
      </c>
      <c r="K66" s="9" t="str" cm="1">
        <f t="array" ref="K66">IFERROR((_xlfn.IFS(
   AND(J66&gt;=14,J66&lt;=15),"A+",
   AND(J66&gt;=10,J66&lt;=13),"A-",
   AND(J66&gt;=0,J66&lt;=9),"B+")),"-")</f>
        <v>-</v>
      </c>
    </row>
    <row r="67" spans="1:11">
      <c r="A67" s="3">
        <v>57</v>
      </c>
      <c r="B67" s="20"/>
      <c r="C67" s="21"/>
      <c r="D67" s="2"/>
      <c r="E67" s="2"/>
      <c r="F67" s="2"/>
      <c r="G67" s="2"/>
      <c r="H67" s="2"/>
      <c r="I67" s="2"/>
      <c r="J67" s="9" t="str">
        <f>IFERROR((SUM(VLOOKUP(D67,Hoja1!$B$4:$C$6,2,0),VLOOKUP(E67,Hoja1!$B$4:$C$6,2,0),VLOOKUP(F67,Hoja1!$B$4:$C$6,2,0),VLOOKUP(G67,Hoja1!$B$4:$C$6,2,0),VLOOKUP(H67,Hoja1!$B$4:$C$6,2,0))),"-")</f>
        <v>-</v>
      </c>
      <c r="K67" s="9" t="str" cm="1">
        <f t="array" ref="K67">IFERROR((_xlfn.IFS(
   AND(J67&gt;=14,J67&lt;=15),"A+",
   AND(J67&gt;=10,J67&lt;=13),"A-",
   AND(J67&gt;=0,J67&lt;=9),"B+")),"-")</f>
        <v>-</v>
      </c>
    </row>
    <row r="68" spans="1:11">
      <c r="A68" s="3">
        <v>58</v>
      </c>
      <c r="B68" s="42"/>
      <c r="C68" s="42"/>
      <c r="D68" s="2"/>
      <c r="E68" s="2"/>
      <c r="F68" s="2"/>
      <c r="G68" s="2"/>
      <c r="H68" s="2"/>
      <c r="I68" s="2"/>
      <c r="J68" s="9" t="str">
        <f>IFERROR((SUM(VLOOKUP(D68,Hoja1!$B$4:$C$6,2,0),VLOOKUP(E68,Hoja1!$B$4:$C$6,2,0),VLOOKUP(F68,Hoja1!$B$4:$C$6,2,0),VLOOKUP(G68,Hoja1!$B$4:$C$6,2,0),VLOOKUP(H68,Hoja1!$B$4:$C$6,2,0))),"-")</f>
        <v>-</v>
      </c>
      <c r="K68" s="9" t="str" cm="1">
        <f t="array" ref="K68">IFERROR((_xlfn.IFS(
   AND(J68&gt;=14,J68&lt;=15),"A+",
   AND(J68&gt;=10,J68&lt;=13),"A-",
   AND(J68&gt;=0,J68&lt;=9),"B+")),"-")</f>
        <v>-</v>
      </c>
    </row>
    <row r="69" spans="1:11">
      <c r="A69" s="3">
        <v>59</v>
      </c>
      <c r="B69" s="42"/>
      <c r="C69" s="42"/>
      <c r="D69" s="2"/>
      <c r="E69" s="2"/>
      <c r="F69" s="2"/>
      <c r="G69" s="2"/>
      <c r="H69" s="2"/>
      <c r="I69" s="2"/>
      <c r="J69" s="9" t="str">
        <f>IFERROR((SUM(VLOOKUP(D69,Hoja1!$B$4:$C$6,2,0),VLOOKUP(E69,Hoja1!$B$4:$C$6,2,0),VLOOKUP(F69,Hoja1!$B$4:$C$6,2,0),VLOOKUP(G69,Hoja1!$B$4:$C$6,2,0),VLOOKUP(H69,Hoja1!$B$4:$C$6,2,0))),"-")</f>
        <v>-</v>
      </c>
      <c r="K69" s="9" t="str" cm="1">
        <f t="array" ref="K69">IFERROR((_xlfn.IFS(
   AND(J69&gt;=14,J69&lt;=15),"A+",
   AND(J69&gt;=10,J69&lt;=13),"A-",
   AND(J69&gt;=0,J69&lt;=9),"B+")),"-")</f>
        <v>-</v>
      </c>
    </row>
    <row r="70" spans="1:11">
      <c r="A70" s="3">
        <v>60</v>
      </c>
      <c r="B70" s="42"/>
      <c r="C70" s="42"/>
      <c r="D70" s="2"/>
      <c r="E70" s="2"/>
      <c r="F70" s="2"/>
      <c r="G70" s="2"/>
      <c r="H70" s="2"/>
      <c r="I70" s="2"/>
      <c r="J70" s="9" t="str">
        <f>IFERROR((SUM(VLOOKUP(D70,Hoja1!$B$4:$C$6,2,0),VLOOKUP(E70,Hoja1!$B$4:$C$6,2,0),VLOOKUP(F70,Hoja1!$B$4:$C$6,2,0),VLOOKUP(G70,Hoja1!$B$4:$C$6,2,0),VLOOKUP(H70,Hoja1!$B$4:$C$6,2,0))),"-")</f>
        <v>-</v>
      </c>
      <c r="K70" s="9" t="str" cm="1">
        <f t="array" ref="K70">IFERROR((_xlfn.IFS(
   AND(J70&gt;=14,J70&lt;=15),"A+",
   AND(J70&gt;=10,J70&lt;=13),"A-",
   AND(J70&gt;=0,J70&lt;=9),"B+")),"-")</f>
        <v>-</v>
      </c>
    </row>
    <row r="71" spans="1:11">
      <c r="A71" s="3">
        <v>61</v>
      </c>
      <c r="B71" s="42"/>
      <c r="C71" s="42"/>
      <c r="D71" s="2"/>
      <c r="E71" s="2"/>
      <c r="F71" s="2"/>
      <c r="G71" s="2"/>
      <c r="H71" s="2"/>
      <c r="I71" s="2"/>
      <c r="J71" s="9" t="str">
        <f>IFERROR((SUM(VLOOKUP(D71,Hoja1!$B$4:$C$6,2,0),VLOOKUP(E71,Hoja1!$B$4:$C$6,2,0),VLOOKUP(F71,Hoja1!$B$4:$C$6,2,0),VLOOKUP(G71,Hoja1!$B$4:$C$6,2,0),VLOOKUP(H71,Hoja1!$B$4:$C$6,2,0))),"-")</f>
        <v>-</v>
      </c>
      <c r="K71" s="9" t="str" cm="1">
        <f t="array" ref="K71">IFERROR((_xlfn.IFS(
   AND(J71&gt;=14,J71&lt;=15),"A+",
   AND(J71&gt;=10,J71&lt;=13),"A-",
   AND(J71&gt;=0,J71&lt;=9),"B+")),"-")</f>
        <v>-</v>
      </c>
    </row>
    <row r="72" spans="1:11">
      <c r="A72" s="3">
        <v>62</v>
      </c>
      <c r="B72" s="42"/>
      <c r="C72" s="42"/>
      <c r="D72" s="2"/>
      <c r="E72" s="2"/>
      <c r="F72" s="2"/>
      <c r="G72" s="2"/>
      <c r="H72" s="2"/>
      <c r="I72" s="2"/>
      <c r="J72" s="9" t="str">
        <f>IFERROR((SUM(VLOOKUP(D72,Hoja1!$B$4:$C$6,2,0),VLOOKUP(E72,Hoja1!$B$4:$C$6,2,0),VLOOKUP(F72,Hoja1!$B$4:$C$6,2,0),VLOOKUP(G72,Hoja1!$B$4:$C$6,2,0),VLOOKUP(H72,Hoja1!$B$4:$C$6,2,0))),"-")</f>
        <v>-</v>
      </c>
      <c r="K72" s="9" t="str" cm="1">
        <f t="array" ref="K72">IFERROR((_xlfn.IFS(
   AND(J72&gt;=14,J72&lt;=15),"A+",
   AND(J72&gt;=10,J72&lt;=13),"A-",
   AND(J72&gt;=0,J72&lt;=9),"B+")),"-")</f>
        <v>-</v>
      </c>
    </row>
    <row r="73" spans="1:11">
      <c r="A73" s="3">
        <v>63</v>
      </c>
      <c r="B73" s="42"/>
      <c r="C73" s="42"/>
      <c r="D73" s="2"/>
      <c r="E73" s="2"/>
      <c r="F73" s="2"/>
      <c r="G73" s="2"/>
      <c r="H73" s="2"/>
      <c r="I73" s="2"/>
      <c r="J73" s="9" t="str">
        <f>IFERROR((SUM(VLOOKUP(D73,Hoja1!$B$4:$C$6,2,0),VLOOKUP(E73,Hoja1!$B$4:$C$6,2,0),VLOOKUP(F73,Hoja1!$B$4:$C$6,2,0),VLOOKUP(G73,Hoja1!$B$4:$C$6,2,0),VLOOKUP(H73,Hoja1!$B$4:$C$6,2,0))),"-")</f>
        <v>-</v>
      </c>
      <c r="K73" s="9" t="str" cm="1">
        <f t="array" ref="K73">IFERROR((_xlfn.IFS(
   AND(J73&gt;=14,J73&lt;=15),"A+",
   AND(J73&gt;=10,J73&lt;=13),"A-",
   AND(J73&gt;=0,J73&lt;=9),"B+")),"-")</f>
        <v>-</v>
      </c>
    </row>
    <row r="74" spans="1:11">
      <c r="A74" s="3">
        <v>64</v>
      </c>
      <c r="B74" s="42"/>
      <c r="C74" s="42"/>
      <c r="D74" s="2"/>
      <c r="E74" s="2"/>
      <c r="F74" s="2"/>
      <c r="G74" s="2"/>
      <c r="H74" s="2"/>
      <c r="I74" s="2"/>
      <c r="J74" s="9" t="str">
        <f>IFERROR((SUM(VLOOKUP(D74,Hoja1!$B$4:$C$6,2,0),VLOOKUP(E74,Hoja1!$B$4:$C$6,2,0),VLOOKUP(F74,Hoja1!$B$4:$C$6,2,0),VLOOKUP(G74,Hoja1!$B$4:$C$6,2,0),VLOOKUP(H74,Hoja1!$B$4:$C$6,2,0))),"-")</f>
        <v>-</v>
      </c>
      <c r="K74" s="9" t="str" cm="1">
        <f t="array" ref="K74">IFERROR((_xlfn.IFS(
   AND(J74&gt;=14,J74&lt;=15),"A+",
   AND(J74&gt;=10,J74&lt;=13),"A-",
   AND(J74&gt;=0,J74&lt;=9),"B+")),"-")</f>
        <v>-</v>
      </c>
    </row>
    <row r="75" spans="1:11">
      <c r="A75" s="3">
        <v>65</v>
      </c>
      <c r="B75" s="42"/>
      <c r="C75" s="42"/>
      <c r="D75" s="2"/>
      <c r="E75" s="2"/>
      <c r="F75" s="2"/>
      <c r="G75" s="2"/>
      <c r="H75" s="2"/>
      <c r="I75" s="2"/>
      <c r="J75" s="9" t="str">
        <f>IFERROR((SUM(VLOOKUP(D75,Hoja1!$B$4:$C$6,2,0),VLOOKUP(E75,Hoja1!$B$4:$C$6,2,0),VLOOKUP(F75,Hoja1!$B$4:$C$6,2,0),VLOOKUP(G75,Hoja1!$B$4:$C$6,2,0),VLOOKUP(H75,Hoja1!$B$4:$C$6,2,0))),"-")</f>
        <v>-</v>
      </c>
      <c r="K75" s="9" t="str" cm="1">
        <f t="array" ref="K75">IFERROR((_xlfn.IFS(
   AND(J75&gt;=14,J75&lt;=15),"A+",
   AND(J75&gt;=10,J75&lt;=13),"A-",
   AND(J75&gt;=0,J75&lt;=9),"B+")),"-")</f>
        <v>-</v>
      </c>
    </row>
    <row r="76" spans="1:11">
      <c r="A76" s="3">
        <v>66</v>
      </c>
      <c r="B76" s="42"/>
      <c r="C76" s="42"/>
      <c r="D76" s="2"/>
      <c r="E76" s="2"/>
      <c r="F76" s="2"/>
      <c r="G76" s="2"/>
      <c r="H76" s="2"/>
      <c r="I76" s="2"/>
      <c r="J76" s="9" t="str">
        <f>IFERROR((SUM(VLOOKUP(D76,Hoja1!$B$4:$C$6,2,0),VLOOKUP(E76,Hoja1!$B$4:$C$6,2,0),VLOOKUP(F76,Hoja1!$B$4:$C$6,2,0),VLOOKUP(G76,Hoja1!$B$4:$C$6,2,0),VLOOKUP(H76,Hoja1!$B$4:$C$6,2,0))),"-")</f>
        <v>-</v>
      </c>
      <c r="K76" s="9" t="str" cm="1">
        <f t="array" ref="K76">IFERROR((_xlfn.IFS(
   AND(J76&gt;=14,J76&lt;=15),"A+",
   AND(J76&gt;=10,J76&lt;=13),"A-",
   AND(J76&gt;=0,J76&lt;=9),"B+")),"-")</f>
        <v>-</v>
      </c>
    </row>
    <row r="77" spans="1:11">
      <c r="A77" s="3">
        <v>67</v>
      </c>
      <c r="B77" s="42"/>
      <c r="C77" s="42"/>
      <c r="D77" s="2"/>
      <c r="E77" s="2"/>
      <c r="F77" s="2"/>
      <c r="G77" s="2"/>
      <c r="H77" s="2"/>
      <c r="I77" s="2"/>
      <c r="J77" s="9" t="str">
        <f>IFERROR((SUM(VLOOKUP(D77,Hoja1!$B$4:$C$6,2,0),VLOOKUP(E77,Hoja1!$B$4:$C$6,2,0),VLOOKUP(F77,Hoja1!$B$4:$C$6,2,0),VLOOKUP(G77,Hoja1!$B$4:$C$6,2,0),VLOOKUP(H77,Hoja1!$B$4:$C$6,2,0))),"-")</f>
        <v>-</v>
      </c>
      <c r="K77" s="9" t="str" cm="1">
        <f t="array" ref="K77">IFERROR((_xlfn.IFS(
   AND(J77&gt;=14,J77&lt;=15),"A+",
   AND(J77&gt;=10,J77&lt;=13),"A-",
   AND(J77&gt;=0,J77&lt;=9),"B+")),"-")</f>
        <v>-</v>
      </c>
    </row>
    <row r="78" spans="1:11">
      <c r="A78" s="3">
        <v>68</v>
      </c>
      <c r="B78" s="42"/>
      <c r="C78" s="42"/>
      <c r="D78" s="2"/>
      <c r="E78" s="2"/>
      <c r="F78" s="2"/>
      <c r="G78" s="2"/>
      <c r="H78" s="2"/>
      <c r="I78" s="2"/>
      <c r="J78" s="9" t="str">
        <f>IFERROR((SUM(VLOOKUP(D78,Hoja1!$B$4:$C$6,2,0),VLOOKUP(E78,Hoja1!$B$4:$C$6,2,0),VLOOKUP(F78,Hoja1!$B$4:$C$6,2,0),VLOOKUP(G78,Hoja1!$B$4:$C$6,2,0),VLOOKUP(H78,Hoja1!$B$4:$C$6,2,0))),"-")</f>
        <v>-</v>
      </c>
      <c r="K78" s="9" t="str" cm="1">
        <f t="array" ref="K78">IFERROR((_xlfn.IFS(
   AND(J78&gt;=14,J78&lt;=15),"A+",
   AND(J78&gt;=10,J78&lt;=13),"A-",
   AND(J78&gt;=0,J78&lt;=9),"B+")),"-")</f>
        <v>-</v>
      </c>
    </row>
    <row r="79" spans="1:11">
      <c r="A79" s="3">
        <v>69</v>
      </c>
      <c r="B79" s="42"/>
      <c r="C79" s="42"/>
      <c r="D79" s="2"/>
      <c r="E79" s="2"/>
      <c r="F79" s="2"/>
      <c r="G79" s="2"/>
      <c r="H79" s="2"/>
      <c r="I79" s="2"/>
      <c r="J79" s="9" t="str">
        <f>IFERROR((SUM(VLOOKUP(D79,Hoja1!$B$4:$C$6,2,0),VLOOKUP(E79,Hoja1!$B$4:$C$6,2,0),VLOOKUP(F79,Hoja1!$B$4:$C$6,2,0),VLOOKUP(G79,Hoja1!$B$4:$C$6,2,0),VLOOKUP(H79,Hoja1!$B$4:$C$6,2,0))),"-")</f>
        <v>-</v>
      </c>
      <c r="K79" s="9" t="str" cm="1">
        <f t="array" ref="K79">IFERROR((_xlfn.IFS(
   AND(J79&gt;=14,J79&lt;=15),"A+",
   AND(J79&gt;=10,J79&lt;=13),"A-",
   AND(J79&gt;=0,J79&lt;=9),"B+")),"-")</f>
        <v>-</v>
      </c>
    </row>
    <row r="80" spans="1:11">
      <c r="A80" s="3">
        <v>70</v>
      </c>
      <c r="B80" s="42"/>
      <c r="C80" s="42"/>
      <c r="D80" s="2"/>
      <c r="E80" s="2"/>
      <c r="F80" s="2"/>
      <c r="G80" s="2"/>
      <c r="H80" s="2"/>
      <c r="I80" s="2"/>
      <c r="J80" s="9" t="str">
        <f>IFERROR((SUM(VLOOKUP(D80,Hoja1!$B$4:$C$6,2,0),VLOOKUP(E80,Hoja1!$B$4:$C$6,2,0),VLOOKUP(F80,Hoja1!$B$4:$C$6,2,0),VLOOKUP(G80,Hoja1!$B$4:$C$6,2,0),VLOOKUP(H80,Hoja1!$B$4:$C$6,2,0))),"-")</f>
        <v>-</v>
      </c>
      <c r="K80" s="9" t="str" cm="1">
        <f t="array" ref="K80">IFERROR((_xlfn.IFS(
   AND(J80&gt;=14,J80&lt;=15),"A+",
   AND(J80&gt;=10,J80&lt;=13),"A-",
   AND(J80&gt;=0,J80&lt;=9),"B+")),"-")</f>
        <v>-</v>
      </c>
    </row>
    <row r="81" spans="1:11">
      <c r="A81" s="3">
        <v>71</v>
      </c>
      <c r="B81" s="42"/>
      <c r="C81" s="42"/>
      <c r="D81" s="2"/>
      <c r="E81" s="2"/>
      <c r="F81" s="2"/>
      <c r="G81" s="2"/>
      <c r="H81" s="2"/>
      <c r="I81" s="2"/>
      <c r="J81" s="9" t="str">
        <f>IFERROR((SUM(VLOOKUP(D81,Hoja1!$B$4:$C$6,2,0),VLOOKUP(E81,Hoja1!$B$4:$C$6,2,0),VLOOKUP(F81,Hoja1!$B$4:$C$6,2,0),VLOOKUP(G81,Hoja1!$B$4:$C$6,2,0),VLOOKUP(H81,Hoja1!$B$4:$C$6,2,0))),"-")</f>
        <v>-</v>
      </c>
      <c r="K81" s="9" t="str" cm="1">
        <f t="array" ref="K81">IFERROR((_xlfn.IFS(
   AND(J81&gt;=14,J81&lt;=15),"A+",
   AND(J81&gt;=10,J81&lt;=13),"A-",
   AND(J81&gt;=0,J81&lt;=9),"B+")),"-")</f>
        <v>-</v>
      </c>
    </row>
    <row r="82" spans="1:11">
      <c r="A82" s="3">
        <v>72</v>
      </c>
      <c r="B82" s="42"/>
      <c r="C82" s="42"/>
      <c r="D82" s="2"/>
      <c r="E82" s="2"/>
      <c r="F82" s="2"/>
      <c r="G82" s="2"/>
      <c r="H82" s="2"/>
      <c r="I82" s="2"/>
      <c r="J82" s="9" t="str">
        <f>IFERROR((SUM(VLOOKUP(D82,Hoja1!$B$4:$C$6,2,0),VLOOKUP(E82,Hoja1!$B$4:$C$6,2,0),VLOOKUP(F82,Hoja1!$B$4:$C$6,2,0),VLOOKUP(G82,Hoja1!$B$4:$C$6,2,0),VLOOKUP(H82,Hoja1!$B$4:$C$6,2,0))),"-")</f>
        <v>-</v>
      </c>
      <c r="K82" s="9" t="str" cm="1">
        <f t="array" ref="K82">IFERROR((_xlfn.IFS(
   AND(J82&gt;=14,J82&lt;=15),"A+",
   AND(J82&gt;=10,J82&lt;=13),"A-",
   AND(J82&gt;=0,J82&lt;=9),"B+")),"-")</f>
        <v>-</v>
      </c>
    </row>
    <row r="83" spans="1:11">
      <c r="A83" s="3">
        <v>73</v>
      </c>
      <c r="B83" s="42"/>
      <c r="C83" s="42"/>
      <c r="D83" s="2"/>
      <c r="E83" s="2"/>
      <c r="F83" s="2"/>
      <c r="G83" s="2"/>
      <c r="H83" s="2"/>
      <c r="I83" s="2"/>
      <c r="J83" s="9" t="str">
        <f>IFERROR((SUM(VLOOKUP(D83,Hoja1!$B$4:$C$6,2,0),VLOOKUP(E83,Hoja1!$B$4:$C$6,2,0),VLOOKUP(F83,Hoja1!$B$4:$C$6,2,0),VLOOKUP(G83,Hoja1!$B$4:$C$6,2,0),VLOOKUP(H83,Hoja1!$B$4:$C$6,2,0))),"-")</f>
        <v>-</v>
      </c>
      <c r="K83" s="9" t="str" cm="1">
        <f t="array" ref="K83">IFERROR((_xlfn.IFS(
   AND(J83&gt;=14,J83&lt;=15),"A+",
   AND(J83&gt;=10,J83&lt;=13),"A-",
   AND(J83&gt;=0,J83&lt;=9),"B+")),"-")</f>
        <v>-</v>
      </c>
    </row>
    <row r="84" spans="1:11">
      <c r="A84" s="3">
        <v>74</v>
      </c>
      <c r="B84" s="42"/>
      <c r="C84" s="42"/>
      <c r="D84" s="2"/>
      <c r="E84" s="2"/>
      <c r="F84" s="2"/>
      <c r="G84" s="2"/>
      <c r="H84" s="2"/>
      <c r="I84" s="2"/>
      <c r="J84" s="9" t="str">
        <f>IFERROR((SUM(VLOOKUP(D84,Hoja1!$B$4:$C$6,2,0),VLOOKUP(E84,Hoja1!$B$4:$C$6,2,0),VLOOKUP(F84,Hoja1!$B$4:$C$6,2,0),VLOOKUP(G84,Hoja1!$B$4:$C$6,2,0),VLOOKUP(H84,Hoja1!$B$4:$C$6,2,0))),"-")</f>
        <v>-</v>
      </c>
      <c r="K84" s="9" t="str" cm="1">
        <f t="array" ref="K84">IFERROR((_xlfn.IFS(
   AND(J84&gt;=14,J84&lt;=15),"A+",
   AND(J84&gt;=10,J84&lt;=13),"A-",
   AND(J84&gt;=0,J84&lt;=9),"B+")),"-")</f>
        <v>-</v>
      </c>
    </row>
    <row r="85" spans="1:11">
      <c r="A85" s="3">
        <v>75</v>
      </c>
      <c r="B85" s="42"/>
      <c r="C85" s="42"/>
      <c r="D85" s="2"/>
      <c r="E85" s="2"/>
      <c r="F85" s="2"/>
      <c r="G85" s="2"/>
      <c r="H85" s="2"/>
      <c r="I85" s="2"/>
      <c r="J85" s="9" t="str">
        <f>IFERROR((SUM(VLOOKUP(D85,Hoja1!$B$4:$C$6,2,0),VLOOKUP(E85,Hoja1!$B$4:$C$6,2,0),VLOOKUP(F85,Hoja1!$B$4:$C$6,2,0),VLOOKUP(G85,Hoja1!$B$4:$C$6,2,0),VLOOKUP(H85,Hoja1!$B$4:$C$6,2,0))),"-")</f>
        <v>-</v>
      </c>
      <c r="K85" s="9" t="str" cm="1">
        <f t="array" ref="K85">IFERROR((_xlfn.IFS(
   AND(J85&gt;=14,J85&lt;=15),"A+",
   AND(J85&gt;=10,J85&lt;=13),"A-",
   AND(J85&gt;=0,J85&lt;=9),"B+")),"-")</f>
        <v>-</v>
      </c>
    </row>
    <row r="86" spans="1:11">
      <c r="A86" s="3">
        <v>76</v>
      </c>
      <c r="B86" s="42"/>
      <c r="C86" s="42"/>
      <c r="D86" s="2"/>
      <c r="E86" s="2"/>
      <c r="F86" s="2"/>
      <c r="G86" s="2"/>
      <c r="H86" s="2"/>
      <c r="I86" s="2"/>
      <c r="J86" s="9" t="str">
        <f>IFERROR((SUM(VLOOKUP(D86,Hoja1!$B$4:$C$6,2,0),VLOOKUP(E86,Hoja1!$B$4:$C$6,2,0),VLOOKUP(F86,Hoja1!$B$4:$C$6,2,0),VLOOKUP(G86,Hoja1!$B$4:$C$6,2,0),VLOOKUP(H86,Hoja1!$B$4:$C$6,2,0))),"-")</f>
        <v>-</v>
      </c>
      <c r="K86" s="9" t="str" cm="1">
        <f t="array" ref="K86">IFERROR((_xlfn.IFS(
   AND(J86&gt;=14,J86&lt;=15),"A+",
   AND(J86&gt;=10,J86&lt;=13),"A-",
   AND(J86&gt;=0,J86&lt;=9),"B+")),"-")</f>
        <v>-</v>
      </c>
    </row>
    <row r="87" spans="1:11">
      <c r="A87" s="3">
        <v>77</v>
      </c>
      <c r="B87" s="42"/>
      <c r="C87" s="42"/>
      <c r="D87" s="2"/>
      <c r="E87" s="2"/>
      <c r="F87" s="2"/>
      <c r="G87" s="2"/>
      <c r="H87" s="2"/>
      <c r="I87" s="2"/>
      <c r="J87" s="9" t="str">
        <f>IFERROR((SUM(VLOOKUP(D87,Hoja1!$B$4:$C$6,2,0),VLOOKUP(E87,Hoja1!$B$4:$C$6,2,0),VLOOKUP(F87,Hoja1!$B$4:$C$6,2,0),VLOOKUP(G87,Hoja1!$B$4:$C$6,2,0),VLOOKUP(H87,Hoja1!$B$4:$C$6,2,0))),"-")</f>
        <v>-</v>
      </c>
      <c r="K87" s="9" t="str" cm="1">
        <f t="array" ref="K87">IFERROR((_xlfn.IFS(
   AND(J87&gt;=14,J87&lt;=15),"A+",
   AND(J87&gt;=10,J87&lt;=13),"A-",
   AND(J87&gt;=0,J87&lt;=9),"B+")),"-")</f>
        <v>-</v>
      </c>
    </row>
    <row r="88" spans="1:11">
      <c r="A88" s="3">
        <v>78</v>
      </c>
      <c r="B88" s="42"/>
      <c r="C88" s="42"/>
      <c r="D88" s="2"/>
      <c r="E88" s="2"/>
      <c r="F88" s="2"/>
      <c r="G88" s="2"/>
      <c r="H88" s="2"/>
      <c r="I88" s="2"/>
      <c r="J88" s="9" t="str">
        <f>IFERROR((SUM(VLOOKUP(D88,Hoja1!$B$4:$C$6,2,0),VLOOKUP(E88,Hoja1!$B$4:$C$6,2,0),VLOOKUP(F88,Hoja1!$B$4:$C$6,2,0),VLOOKUP(G88,Hoja1!$B$4:$C$6,2,0),VLOOKUP(H88,Hoja1!$B$4:$C$6,2,0))),"-")</f>
        <v>-</v>
      </c>
      <c r="K88" s="9" t="str" cm="1">
        <f t="array" ref="K88">IFERROR((_xlfn.IFS(
   AND(J88&gt;=14,J88&lt;=15),"A+",
   AND(J88&gt;=10,J88&lt;=13),"A-",
   AND(J88&gt;=0,J88&lt;=9),"B+")),"-")</f>
        <v>-</v>
      </c>
    </row>
    <row r="89" spans="1:11">
      <c r="A89" s="3">
        <v>79</v>
      </c>
      <c r="B89" s="42"/>
      <c r="C89" s="42"/>
      <c r="D89" s="2"/>
      <c r="E89" s="2"/>
      <c r="F89" s="2"/>
      <c r="G89" s="2"/>
      <c r="H89" s="2"/>
      <c r="I89" s="2"/>
      <c r="J89" s="9" t="str">
        <f>IFERROR((SUM(VLOOKUP(D89,Hoja1!$B$4:$C$6,2,0),VLOOKUP(E89,Hoja1!$B$4:$C$6,2,0),VLOOKUP(F89,Hoja1!$B$4:$C$6,2,0),VLOOKUP(G89,Hoja1!$B$4:$C$6,2,0),VLOOKUP(H89,Hoja1!$B$4:$C$6,2,0))),"-")</f>
        <v>-</v>
      </c>
      <c r="K89" s="9" t="str" cm="1">
        <f t="array" ref="K89">IFERROR((_xlfn.IFS(
   AND(J89&gt;=14,J89&lt;=15),"A+",
   AND(J89&gt;=10,J89&lt;=13),"A-",
   AND(J89&gt;=0,J89&lt;=9),"B+")),"-")</f>
        <v>-</v>
      </c>
    </row>
    <row r="90" spans="1:11">
      <c r="A90" s="3">
        <v>80</v>
      </c>
      <c r="B90" s="42"/>
      <c r="C90" s="42"/>
      <c r="D90" s="2"/>
      <c r="E90" s="2"/>
      <c r="F90" s="2"/>
      <c r="G90" s="2"/>
      <c r="H90" s="2"/>
      <c r="I90" s="2"/>
      <c r="J90" s="9" t="str">
        <f>IFERROR((SUM(VLOOKUP(D90,Hoja1!$B$4:$C$6,2,0),VLOOKUP(E90,Hoja1!$B$4:$C$6,2,0),VLOOKUP(F90,Hoja1!$B$4:$C$6,2,0),VLOOKUP(G90,Hoja1!$B$4:$C$6,2,0),VLOOKUP(H90,Hoja1!$B$4:$C$6,2,0))),"-")</f>
        <v>-</v>
      </c>
      <c r="K90" s="9" t="str" cm="1">
        <f t="array" ref="K90">IFERROR((_xlfn.IFS(
   AND(J90&gt;=14,J90&lt;=15),"A+",
   AND(J90&gt;=10,J90&lt;=13),"A-",
   AND(J90&gt;=0,J90&lt;=9),"B+")),"-")</f>
        <v>-</v>
      </c>
    </row>
  </sheetData>
  <sheetProtection sort="0"/>
  <protectedRanges>
    <protectedRange sqref="B11:H90" name="Rango1"/>
  </protectedRanges>
  <mergeCells count="93">
    <mergeCell ref="B69:C69"/>
    <mergeCell ref="B71:C71"/>
    <mergeCell ref="B72:C72"/>
    <mergeCell ref="B73:C73"/>
    <mergeCell ref="B74:C74"/>
    <mergeCell ref="B70:C70"/>
    <mergeCell ref="B75:C75"/>
    <mergeCell ref="B76:C76"/>
    <mergeCell ref="B77:C77"/>
    <mergeCell ref="B78:C78"/>
    <mergeCell ref="B79:C79"/>
    <mergeCell ref="B80:C80"/>
    <mergeCell ref="B89:C89"/>
    <mergeCell ref="B90:C90"/>
    <mergeCell ref="B81:C81"/>
    <mergeCell ref="B82:C82"/>
    <mergeCell ref="B83:C83"/>
    <mergeCell ref="B84:C84"/>
    <mergeCell ref="B85:C85"/>
    <mergeCell ref="B86:C86"/>
    <mergeCell ref="B87:C87"/>
    <mergeCell ref="B88:C88"/>
    <mergeCell ref="B68:C68"/>
    <mergeCell ref="B49:C49"/>
    <mergeCell ref="B50:C50"/>
    <mergeCell ref="B51:C51"/>
    <mergeCell ref="B52:C52"/>
    <mergeCell ref="B53:C53"/>
    <mergeCell ref="B29:C29"/>
    <mergeCell ref="L9:L10"/>
    <mergeCell ref="K9:K10"/>
    <mergeCell ref="B66:C66"/>
    <mergeCell ref="B67:C67"/>
    <mergeCell ref="B42:C42"/>
    <mergeCell ref="B43:C43"/>
    <mergeCell ref="B44:C44"/>
    <mergeCell ref="B45:C45"/>
    <mergeCell ref="B46:C46"/>
    <mergeCell ref="B47:C47"/>
    <mergeCell ref="B48:C48"/>
    <mergeCell ref="B41:C41"/>
    <mergeCell ref="B38:C38"/>
    <mergeCell ref="B39:C39"/>
    <mergeCell ref="B30:C30"/>
    <mergeCell ref="B31:C31"/>
    <mergeCell ref="B32:C32"/>
    <mergeCell ref="B33:C33"/>
    <mergeCell ref="B34:C34"/>
    <mergeCell ref="B40:C40"/>
    <mergeCell ref="B64:C64"/>
    <mergeCell ref="B65:C65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28:C28"/>
    <mergeCell ref="B35:C35"/>
    <mergeCell ref="B36:C36"/>
    <mergeCell ref="B37:C37"/>
    <mergeCell ref="B16:C16"/>
    <mergeCell ref="B17:C17"/>
    <mergeCell ref="B23:C23"/>
    <mergeCell ref="B24:C24"/>
    <mergeCell ref="B25:C25"/>
    <mergeCell ref="B26:C26"/>
    <mergeCell ref="B27:C27"/>
    <mergeCell ref="B18:C18"/>
    <mergeCell ref="B19:C19"/>
    <mergeCell ref="B20:C20"/>
    <mergeCell ref="B21:C21"/>
    <mergeCell ref="B22:C22"/>
    <mergeCell ref="B14:C14"/>
    <mergeCell ref="B15:C15"/>
    <mergeCell ref="I9:I10"/>
    <mergeCell ref="A3:K4"/>
    <mergeCell ref="C7:K7"/>
    <mergeCell ref="C5:K5"/>
    <mergeCell ref="C6:K6"/>
    <mergeCell ref="A5:B8"/>
    <mergeCell ref="C8:K8"/>
    <mergeCell ref="A9:A10"/>
    <mergeCell ref="B9:C10"/>
    <mergeCell ref="D9:H9"/>
    <mergeCell ref="B13:C13"/>
    <mergeCell ref="B12:C12"/>
    <mergeCell ref="B11:C11"/>
    <mergeCell ref="J9:J10"/>
  </mergeCells>
  <conditionalFormatting sqref="J91:J1048576">
    <cfRule type="cellIs" dxfId="0" priority="6" operator="equal">
      <formula>"-"</formula>
    </cfRule>
  </conditionalFormatting>
  <dataValidations count="1">
    <dataValidation allowBlank="1" showInputMessage="1" showErrorMessage="1" errorTitle="Error" error="Seleccionar solo los componentes de la lista." sqref="I11:I1048576" xr:uid="{40FBA32D-1B3F-44C0-9946-908A091256D4}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r" error="Seleccionar solo los componentes de la lista." xr:uid="{A1FF056D-845A-4E8D-A5ED-F72BB1B2E9EC}">
          <x14:formula1>
            <xm:f>Hoja1!$B$4:$B$6</xm:f>
          </x14:formula1>
          <xm:sqref>D17:H1048576 D16:G16 D11:H15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6B7CD-43B8-4620-9440-E5A4E49C406A}">
  <dimension ref="A1:O88"/>
  <sheetViews>
    <sheetView workbookViewId="0">
      <pane xSplit="1" ySplit="4" topLeftCell="B5" activePane="bottomRight" state="frozen"/>
      <selection pane="bottomRight" activeCell="D8" sqref="D8:H8"/>
      <selection pane="bottomLeft" activeCell="A7" sqref="A7"/>
      <selection pane="topRight" activeCell="C1" sqref="C1"/>
    </sheetView>
  </sheetViews>
  <sheetFormatPr defaultColWidth="11.5703125" defaultRowHeight="15" customHeight="1"/>
  <cols>
    <col min="1" max="1" width="6.28515625" style="4" customWidth="1"/>
    <col min="2" max="2" width="11.5703125" style="1"/>
    <col min="3" max="4" width="23.7109375" style="1" customWidth="1"/>
    <col min="5" max="5" width="20" style="1" customWidth="1"/>
    <col min="6" max="6" width="19" style="1" customWidth="1"/>
    <col min="7" max="7" width="18.28515625" style="1" customWidth="1"/>
    <col min="8" max="8" width="19.28515625" style="1" customWidth="1"/>
    <col min="9" max="9" width="18.42578125" style="1" hidden="1" customWidth="1"/>
    <col min="10" max="11" width="18.42578125" style="1" customWidth="1"/>
    <col min="12" max="12" width="11.5703125" style="1"/>
    <col min="13" max="13" width="15.28515625" style="1" bestFit="1" customWidth="1"/>
    <col min="14" max="14" width="16.42578125" style="1" customWidth="1"/>
    <col min="15" max="16384" width="11.5703125" style="1"/>
  </cols>
  <sheetData>
    <row r="1" spans="1:15" ht="34.9" customHeight="1">
      <c r="A1" s="23" t="s">
        <v>26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5" ht="15" customHeight="1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5" ht="15" customHeight="1">
      <c r="A3" s="27" t="s">
        <v>1</v>
      </c>
      <c r="B3" s="28"/>
      <c r="C3" s="25" t="s">
        <v>2</v>
      </c>
      <c r="D3" s="25"/>
      <c r="E3" s="25"/>
      <c r="F3" s="25"/>
      <c r="G3" s="25"/>
      <c r="H3" s="25"/>
      <c r="I3" s="25"/>
      <c r="J3" s="25"/>
      <c r="K3" s="25"/>
    </row>
    <row r="4" spans="1:15" ht="14.45" customHeight="1">
      <c r="A4" s="29"/>
      <c r="B4" s="30"/>
      <c r="C4" s="26" t="s">
        <v>3</v>
      </c>
      <c r="D4" s="26"/>
      <c r="E4" s="26"/>
      <c r="F4" s="26"/>
      <c r="G4" s="26"/>
      <c r="H4" s="26"/>
      <c r="I4" s="26"/>
      <c r="J4" s="26"/>
      <c r="K4" s="26"/>
    </row>
    <row r="5" spans="1:15">
      <c r="A5" s="29"/>
      <c r="B5" s="30"/>
      <c r="C5" s="25" t="s">
        <v>4</v>
      </c>
      <c r="D5" s="25"/>
      <c r="E5" s="25"/>
      <c r="F5" s="25"/>
      <c r="G5" s="25"/>
      <c r="H5" s="25"/>
      <c r="I5" s="25"/>
      <c r="J5" s="25"/>
      <c r="K5" s="25"/>
      <c r="M5" s="12" t="s">
        <v>20</v>
      </c>
      <c r="N5" s="12" t="s">
        <v>21</v>
      </c>
    </row>
    <row r="6" spans="1:15">
      <c r="A6" s="31"/>
      <c r="B6" s="32"/>
      <c r="C6" s="50"/>
      <c r="D6" s="50"/>
      <c r="E6" s="50"/>
      <c r="F6" s="50"/>
      <c r="G6" s="50"/>
      <c r="H6" s="50"/>
      <c r="I6" s="50"/>
      <c r="J6" s="50"/>
      <c r="K6" s="50"/>
      <c r="M6" s="3" t="s">
        <v>17</v>
      </c>
      <c r="N6" s="3" t="s">
        <v>22</v>
      </c>
    </row>
    <row r="7" spans="1:15">
      <c r="A7" s="43" t="s">
        <v>5</v>
      </c>
      <c r="B7" s="43" t="s">
        <v>6</v>
      </c>
      <c r="C7" s="43"/>
      <c r="D7" s="45" t="s">
        <v>27</v>
      </c>
      <c r="E7" s="46"/>
      <c r="F7" s="46"/>
      <c r="G7" s="46"/>
      <c r="H7" s="47"/>
      <c r="I7" s="44" t="s">
        <v>8</v>
      </c>
      <c r="J7" s="48" t="s">
        <v>9</v>
      </c>
      <c r="K7" s="48" t="s">
        <v>10</v>
      </c>
      <c r="M7" s="3" t="s">
        <v>19</v>
      </c>
      <c r="N7" s="3" t="s">
        <v>23</v>
      </c>
      <c r="O7" s="7"/>
    </row>
    <row r="8" spans="1:15" ht="72">
      <c r="A8" s="43"/>
      <c r="B8" s="43"/>
      <c r="C8" s="43"/>
      <c r="D8" s="17" t="s">
        <v>28</v>
      </c>
      <c r="E8" s="18" t="s">
        <v>29</v>
      </c>
      <c r="F8" s="18" t="s">
        <v>30</v>
      </c>
      <c r="G8" s="18" t="s">
        <v>31</v>
      </c>
      <c r="H8" s="18" t="s">
        <v>32</v>
      </c>
      <c r="I8" s="44"/>
      <c r="J8" s="49"/>
      <c r="K8" s="49"/>
      <c r="M8" s="3" t="s">
        <v>24</v>
      </c>
      <c r="N8" s="3" t="s">
        <v>25</v>
      </c>
      <c r="O8" s="8"/>
    </row>
    <row r="9" spans="1:15">
      <c r="A9" s="3">
        <v>1</v>
      </c>
      <c r="B9" s="20"/>
      <c r="C9" s="21"/>
      <c r="D9" s="6"/>
      <c r="E9" s="2"/>
      <c r="F9" s="2"/>
      <c r="G9" s="2"/>
      <c r="H9" s="2"/>
      <c r="I9" s="2" t="e">
        <f>AVERAGE(VLOOKUP(D9,Hoja1!$B$4:$C$6,2,0),VLOOKUP(E9,Hoja1!$B$4:$C$6,2,0),VLOOKUP(F9,Hoja1!$B$4:$C$6,2,0),VLOOKUP(G9,Hoja1!$B$4:$C$6,2,0),VLOOKUP(H9,Hoja1!$B$4:$C$6,2,0))</f>
        <v>#N/A</v>
      </c>
      <c r="J9" s="9" t="str">
        <f>IFERROR((SUM(VLOOKUP(D9,Hoja1!$B$4:$C$6,2,0),VLOOKUP(E9,Hoja1!$B$4:$C$6,2,0),VLOOKUP(F9,Hoja1!$B$4:$C$6,2,0),VLOOKUP(G9,Hoja1!$B$4:$C$6,2,0),VLOOKUP(H9,Hoja1!$B$4:$C$6,2,0))),"-")</f>
        <v>-</v>
      </c>
      <c r="K9" s="9" t="str" cm="1">
        <f t="array" ref="K9">IFERROR((_xlfn.IFS(
   AND(J9&gt;=14,J9&lt;=15),"A+",
   AND(J9&gt;=10,J9&lt;=13),"A-",
   AND(J9&gt;=0,J9&lt;=9),"B+")),"-")</f>
        <v>-</v>
      </c>
    </row>
    <row r="10" spans="1:15">
      <c r="A10" s="3">
        <v>2</v>
      </c>
      <c r="B10" s="20"/>
      <c r="C10" s="21"/>
      <c r="D10" s="6"/>
      <c r="E10" s="2"/>
      <c r="F10" s="2"/>
      <c r="G10" s="2"/>
      <c r="H10" s="2"/>
      <c r="I10" s="2"/>
      <c r="J10" s="9" t="str">
        <f>IFERROR((SUM(VLOOKUP(D10,Hoja1!$B$4:$C$6,2,0),VLOOKUP(E10,Hoja1!$B$4:$C$6,2,0),VLOOKUP(F10,Hoja1!$B$4:$C$6,2,0),VLOOKUP(G10,Hoja1!$B$4:$C$6,2,0),VLOOKUP(H10,Hoja1!$B$4:$C$6,2,0))),"-")</f>
        <v>-</v>
      </c>
      <c r="K10" s="9" t="str" cm="1">
        <f t="array" ref="K10">IFERROR((_xlfn.IFS(
   AND(J10&gt;=14,J10&lt;=15),"A+",
   AND(J10&gt;=10,J10&lt;=13),"A-",
   AND(J10&gt;=0,J10&lt;=9),"B+")),"-")</f>
        <v>-</v>
      </c>
    </row>
    <row r="11" spans="1:15">
      <c r="A11" s="3">
        <v>3</v>
      </c>
      <c r="B11" s="20"/>
      <c r="C11" s="21"/>
      <c r="D11" s="6"/>
      <c r="F11" s="2"/>
      <c r="G11" s="2"/>
      <c r="H11" s="2"/>
      <c r="I11" s="2"/>
      <c r="J11" s="9" t="str">
        <f>IFERROR((SUM(VLOOKUP(D11,Hoja1!$B$4:$C$6,2,0),VLOOKUP(E11,Hoja1!$B$4:$C$6,2,0),VLOOKUP(F11,Hoja1!$B$4:$C$6,2,0),VLOOKUP(G11,Hoja1!$B$4:$C$6,2,0),VLOOKUP(H11,Hoja1!$B$4:$C$6,2,0))),"-")</f>
        <v>-</v>
      </c>
      <c r="K11" s="9" t="str" cm="1">
        <f t="array" ref="K11">IFERROR((_xlfn.IFS(
   AND(J11&gt;=14,J11&lt;=15),"A+",
   AND(J11&gt;=10,J11&lt;=13),"A-",
   AND(J11&gt;=0,J11&lt;=9),"B+")),"-")</f>
        <v>-</v>
      </c>
    </row>
    <row r="12" spans="1:15">
      <c r="A12" s="3">
        <v>4</v>
      </c>
      <c r="B12" s="20"/>
      <c r="C12" s="21"/>
      <c r="D12" s="6"/>
      <c r="E12" s="2"/>
      <c r="F12" s="2"/>
      <c r="G12" s="2"/>
      <c r="H12" s="2"/>
      <c r="I12" s="2"/>
      <c r="J12" s="9" t="str">
        <f>IFERROR((SUM(VLOOKUP(D12,Hoja1!$B$4:$C$6,2,0),VLOOKUP(E12,Hoja1!$B$4:$C$6,2,0),VLOOKUP(F12,Hoja1!$B$4:$C$6,2,0),VLOOKUP(G12,Hoja1!$B$4:$C$6,2,0),VLOOKUP(H12,Hoja1!$B$4:$C$6,2,0))),"-")</f>
        <v>-</v>
      </c>
      <c r="K12" s="9" t="str" cm="1">
        <f t="array" ref="K12">IFERROR((_xlfn.IFS(
   AND(J12&gt;=14,J12&lt;=15),"A+",
   AND(J12&gt;=10,J12&lt;=13),"A-",
   AND(J12&gt;=0,J12&lt;=9),"B+")),"-")</f>
        <v>-</v>
      </c>
    </row>
    <row r="13" spans="1:15">
      <c r="A13" s="3">
        <v>5</v>
      </c>
      <c r="B13" s="20"/>
      <c r="C13" s="21"/>
      <c r="D13" s="6"/>
      <c r="E13" s="2"/>
      <c r="F13" s="2"/>
      <c r="G13" s="2"/>
      <c r="H13" s="2"/>
      <c r="I13" s="2"/>
      <c r="J13" s="9" t="str">
        <f>IFERROR((SUM(VLOOKUP(D13,Hoja1!$B$4:$C$6,2,0),VLOOKUP(E13,Hoja1!$B$4:$C$6,2,0),VLOOKUP(F13,Hoja1!$B$4:$C$6,2,0),VLOOKUP(G13,Hoja1!$B$4:$C$6,2,0),VLOOKUP(H13,Hoja1!$B$4:$C$6,2,0))),"-")</f>
        <v>-</v>
      </c>
      <c r="K13" s="9" t="str" cm="1">
        <f t="array" ref="K13">IFERROR((_xlfn.IFS(
   AND(J13&gt;=14,J13&lt;=15),"A+",
   AND(J13&gt;=10,J13&lt;=13),"A-",
   AND(J13&gt;=0,J13&lt;=9),"B+")),"-")</f>
        <v>-</v>
      </c>
    </row>
    <row r="14" spans="1:15">
      <c r="A14" s="3">
        <v>6</v>
      </c>
      <c r="B14" s="20"/>
      <c r="C14" s="21"/>
      <c r="D14" s="6"/>
      <c r="E14" s="2"/>
      <c r="F14" s="2"/>
      <c r="G14" s="2"/>
      <c r="H14" s="2"/>
      <c r="I14" s="2"/>
      <c r="J14" s="9" t="str">
        <f>IFERROR((SUM(VLOOKUP(D14,Hoja1!$B$4:$C$6,2,0),VLOOKUP(E14,Hoja1!$B$4:$C$6,2,0),VLOOKUP(F14,Hoja1!$B$4:$C$6,2,0),VLOOKUP(G14,Hoja1!$B$4:$C$6,2,0),VLOOKUP(H14,Hoja1!$B$4:$C$6,2,0))),"-")</f>
        <v>-</v>
      </c>
      <c r="K14" s="9" t="str" cm="1">
        <f t="array" ref="K14">IFERROR((_xlfn.IFS(
   AND(J14&gt;=14,J14&lt;=15),"A+",
   AND(J14&gt;=10,J14&lt;=13),"A-",
   AND(J14&gt;=0,J14&lt;=9),"B+")),"-")</f>
        <v>-</v>
      </c>
    </row>
    <row r="15" spans="1:15">
      <c r="A15" s="3">
        <v>7</v>
      </c>
      <c r="B15" s="20"/>
      <c r="C15" s="21"/>
      <c r="D15" s="6"/>
      <c r="E15" s="2"/>
      <c r="F15" s="2"/>
      <c r="G15" s="2"/>
      <c r="H15" s="2"/>
      <c r="I15" s="2"/>
      <c r="J15" s="9" t="str">
        <f>IFERROR((SUM(VLOOKUP(D15,Hoja1!$B$4:$C$6,2,0),VLOOKUP(E15,Hoja1!$B$4:$C$6,2,0),VLOOKUP(F15,Hoja1!$B$4:$C$6,2,0),VLOOKUP(G15,Hoja1!$B$4:$C$6,2,0),VLOOKUP(H15,Hoja1!$B$4:$C$6,2,0))),"-")</f>
        <v>-</v>
      </c>
      <c r="K15" s="9" t="str" cm="1">
        <f t="array" ref="K15">IFERROR((_xlfn.IFS(
   AND(J15&gt;=14,J15&lt;=15),"A+",
   AND(J15&gt;=10,J15&lt;=13),"A-",
   AND(J15&gt;=0,J15&lt;=9),"B+")),"-")</f>
        <v>-</v>
      </c>
    </row>
    <row r="16" spans="1:15">
      <c r="A16" s="3">
        <v>8</v>
      </c>
      <c r="B16" s="20"/>
      <c r="C16" s="21"/>
      <c r="D16" s="6"/>
      <c r="E16" s="2"/>
      <c r="F16" s="2"/>
      <c r="G16" s="2"/>
      <c r="H16" s="2"/>
      <c r="I16" s="2"/>
      <c r="J16" s="9" t="str">
        <f>IFERROR((SUM(VLOOKUP(D16,Hoja1!$B$4:$C$6,2,0),VLOOKUP(E16,Hoja1!$B$4:$C$6,2,0),VLOOKUP(F16,Hoja1!$B$4:$C$6,2,0),VLOOKUP(G16,Hoja1!$B$4:$C$6,2,0),VLOOKUP(H16,Hoja1!$B$4:$C$6,2,0))),"-")</f>
        <v>-</v>
      </c>
      <c r="K16" s="9" t="str" cm="1">
        <f t="array" ref="K16">IFERROR((_xlfn.IFS(
   AND(J16&gt;=14,J16&lt;=15),"A+",
   AND(J16&gt;=10,J16&lt;=13),"A-",
   AND(J16&gt;=0,J16&lt;=9),"B+")),"-")</f>
        <v>-</v>
      </c>
    </row>
    <row r="17" spans="1:11">
      <c r="A17" s="3">
        <v>9</v>
      </c>
      <c r="B17" s="20"/>
      <c r="C17" s="21"/>
      <c r="D17" s="6"/>
      <c r="E17" s="2"/>
      <c r="F17" s="2"/>
      <c r="G17" s="2"/>
      <c r="H17" s="2"/>
      <c r="I17" s="2"/>
      <c r="J17" s="9" t="str">
        <f>IFERROR((SUM(VLOOKUP(D17,Hoja1!$B$4:$C$6,2,0),VLOOKUP(E17,Hoja1!$B$4:$C$6,2,0),VLOOKUP(F17,Hoja1!$B$4:$C$6,2,0),VLOOKUP(G17,Hoja1!$B$4:$C$6,2,0),VLOOKUP(H17,Hoja1!$B$4:$C$6,2,0))),"-")</f>
        <v>-</v>
      </c>
      <c r="K17" s="9" t="str" cm="1">
        <f t="array" ref="K17">IFERROR((_xlfn.IFS(
   AND(J17&gt;=14,J17&lt;=15),"A+",
   AND(J17&gt;=10,J17&lt;=13),"A-",
   AND(J17&gt;=0,J17&lt;=9),"B+")),"-")</f>
        <v>-</v>
      </c>
    </row>
    <row r="18" spans="1:11">
      <c r="A18" s="3">
        <v>10</v>
      </c>
      <c r="B18" s="20"/>
      <c r="C18" s="21"/>
      <c r="D18" s="6"/>
      <c r="E18" s="2"/>
      <c r="F18" s="2"/>
      <c r="G18" s="2"/>
      <c r="H18" s="2"/>
      <c r="I18" s="2"/>
      <c r="J18" s="9" t="str">
        <f>IFERROR((SUM(VLOOKUP(D18,Hoja1!$B$4:$C$6,2,0),VLOOKUP(E18,Hoja1!$B$4:$C$6,2,0),VLOOKUP(F18,Hoja1!$B$4:$C$6,2,0),VLOOKUP(G18,Hoja1!$B$4:$C$6,2,0),VLOOKUP(H18,Hoja1!$B$4:$C$6,2,0))),"-")</f>
        <v>-</v>
      </c>
      <c r="K18" s="9" t="str" cm="1">
        <f t="array" ref="K18">IFERROR((_xlfn.IFS(
   AND(J18&gt;=14,J18&lt;=15),"A+",
   AND(J18&gt;=10,J18&lt;=13),"A-",
   AND(J18&gt;=0,J18&lt;=9),"B+")),"-")</f>
        <v>-</v>
      </c>
    </row>
    <row r="19" spans="1:11">
      <c r="A19" s="3">
        <v>11</v>
      </c>
      <c r="B19" s="20"/>
      <c r="C19" s="21"/>
      <c r="D19" s="6"/>
      <c r="E19" s="2"/>
      <c r="F19" s="2"/>
      <c r="G19" s="2"/>
      <c r="H19" s="2"/>
      <c r="I19" s="2"/>
      <c r="J19" s="9" t="str">
        <f>IFERROR((SUM(VLOOKUP(D19,Hoja1!$B$4:$C$6,2,0),VLOOKUP(E19,Hoja1!$B$4:$C$6,2,0),VLOOKUP(F19,Hoja1!$B$4:$C$6,2,0),VLOOKUP(G19,Hoja1!$B$4:$C$6,2,0),VLOOKUP(H19,Hoja1!$B$4:$C$6,2,0))),"-")</f>
        <v>-</v>
      </c>
      <c r="K19" s="9" t="str" cm="1">
        <f t="array" ref="K19">IFERROR((_xlfn.IFS(
   AND(J19&gt;=14,J19&lt;=15),"A+",
   AND(J19&gt;=10,J19&lt;=13),"A-",
   AND(J19&gt;=0,J19&lt;=9),"B+")),"-")</f>
        <v>-</v>
      </c>
    </row>
    <row r="20" spans="1:11">
      <c r="A20" s="3">
        <v>12</v>
      </c>
      <c r="B20" s="20"/>
      <c r="C20" s="21"/>
      <c r="D20" s="6"/>
      <c r="E20" s="2"/>
      <c r="F20" s="2"/>
      <c r="G20" s="2"/>
      <c r="H20" s="2"/>
      <c r="I20" s="2"/>
      <c r="J20" s="9" t="str">
        <f>IFERROR((SUM(VLOOKUP(D20,Hoja1!$B$4:$C$6,2,0),VLOOKUP(E20,Hoja1!$B$4:$C$6,2,0),VLOOKUP(F20,Hoja1!$B$4:$C$6,2,0),VLOOKUP(G20,Hoja1!$B$4:$C$6,2,0),VLOOKUP(H20,Hoja1!$B$4:$C$6,2,0))),"-")</f>
        <v>-</v>
      </c>
      <c r="K20" s="9" t="str" cm="1">
        <f t="array" ref="K20">IFERROR((_xlfn.IFS(
   AND(J20&gt;=14,J20&lt;=15),"A+",
   AND(J20&gt;=10,J20&lt;=13),"A-",
   AND(J20&gt;=0,J20&lt;=9),"B+")),"-")</f>
        <v>-</v>
      </c>
    </row>
    <row r="21" spans="1:11">
      <c r="A21" s="3">
        <v>13</v>
      </c>
      <c r="B21" s="20"/>
      <c r="C21" s="21"/>
      <c r="D21" s="6"/>
      <c r="E21" s="2"/>
      <c r="F21" s="2"/>
      <c r="G21" s="2"/>
      <c r="H21" s="2"/>
      <c r="I21" s="2"/>
      <c r="J21" s="9" t="str">
        <f>IFERROR((SUM(VLOOKUP(D21,Hoja1!$B$4:$C$6,2,0),VLOOKUP(E21,Hoja1!$B$4:$C$6,2,0),VLOOKUP(F21,Hoja1!$B$4:$C$6,2,0),VLOOKUP(G21,Hoja1!$B$4:$C$6,2,0),VLOOKUP(H21,Hoja1!$B$4:$C$6,2,0))),"-")</f>
        <v>-</v>
      </c>
      <c r="K21" s="9" t="str" cm="1">
        <f t="array" ref="K21">IFERROR((_xlfn.IFS(
   AND(J21&gt;=14,J21&lt;=15),"A+",
   AND(J21&gt;=10,J21&lt;=13),"A-",
   AND(J21&gt;=0,J21&lt;=9),"B+")),"-")</f>
        <v>-</v>
      </c>
    </row>
    <row r="22" spans="1:11">
      <c r="A22" s="3">
        <v>14</v>
      </c>
      <c r="B22" s="20"/>
      <c r="C22" s="21"/>
      <c r="D22" s="6"/>
      <c r="E22" s="2"/>
      <c r="F22" s="2"/>
      <c r="G22" s="2"/>
      <c r="H22" s="2"/>
      <c r="I22" s="2"/>
      <c r="J22" s="9" t="str">
        <f>IFERROR((SUM(VLOOKUP(D22,Hoja1!$B$4:$C$6,2,0),VLOOKUP(E22,Hoja1!$B$4:$C$6,2,0),VLOOKUP(F22,Hoja1!$B$4:$C$6,2,0),VLOOKUP(G22,Hoja1!$B$4:$C$6,2,0),VLOOKUP(H22,Hoja1!$B$4:$C$6,2,0))),"-")</f>
        <v>-</v>
      </c>
      <c r="K22" s="9" t="str" cm="1">
        <f t="array" ref="K22">IFERROR((_xlfn.IFS(
   AND(J22&gt;=14,J22&lt;=15),"A+",
   AND(J22&gt;=10,J22&lt;=13),"A-",
   AND(J22&gt;=0,J22&lt;=9),"B+")),"-")</f>
        <v>-</v>
      </c>
    </row>
    <row r="23" spans="1:11">
      <c r="A23" s="3">
        <v>15</v>
      </c>
      <c r="B23" s="20"/>
      <c r="C23" s="21"/>
      <c r="D23" s="6"/>
      <c r="E23" s="2"/>
      <c r="F23" s="2"/>
      <c r="G23" s="2"/>
      <c r="H23" s="2"/>
      <c r="I23" s="2"/>
      <c r="J23" s="9" t="str">
        <f>IFERROR((SUM(VLOOKUP(D23,Hoja1!$B$4:$C$6,2,0),VLOOKUP(E23,Hoja1!$B$4:$C$6,2,0),VLOOKUP(F23,Hoja1!$B$4:$C$6,2,0),VLOOKUP(G23,Hoja1!$B$4:$C$6,2,0),VLOOKUP(H23,Hoja1!$B$4:$C$6,2,0))),"-")</f>
        <v>-</v>
      </c>
      <c r="K23" s="9" t="str" cm="1">
        <f t="array" ref="K23">IFERROR((_xlfn.IFS(
   AND(J23&gt;=14,J23&lt;=15),"A+",
   AND(J23&gt;=10,J23&lt;=13),"A-",
   AND(J23&gt;=0,J23&lt;=9),"B+")),"-")</f>
        <v>-</v>
      </c>
    </row>
    <row r="24" spans="1:11">
      <c r="A24" s="3">
        <v>16</v>
      </c>
      <c r="B24" s="20"/>
      <c r="C24" s="21"/>
      <c r="D24" s="6"/>
      <c r="E24" s="2"/>
      <c r="F24" s="2"/>
      <c r="G24" s="2"/>
      <c r="H24" s="2"/>
      <c r="I24" s="2"/>
      <c r="J24" s="9" t="str">
        <f>IFERROR((SUM(VLOOKUP(D24,Hoja1!$B$4:$C$6,2,0),VLOOKUP(E24,Hoja1!$B$4:$C$6,2,0),VLOOKUP(F24,Hoja1!$B$4:$C$6,2,0),VLOOKUP(G24,Hoja1!$B$4:$C$6,2,0),VLOOKUP(H24,Hoja1!$B$4:$C$6,2,0))),"-")</f>
        <v>-</v>
      </c>
      <c r="K24" s="9" t="str" cm="1">
        <f t="array" ref="K24">IFERROR((_xlfn.IFS(
   AND(J24&gt;=14,J24&lt;=15),"A+",
   AND(J24&gt;=10,J24&lt;=13),"A-",
   AND(J24&gt;=0,J24&lt;=9),"B+")),"-")</f>
        <v>-</v>
      </c>
    </row>
    <row r="25" spans="1:11">
      <c r="A25" s="3">
        <v>17</v>
      </c>
      <c r="B25" s="20"/>
      <c r="C25" s="21"/>
      <c r="D25" s="6"/>
      <c r="E25" s="2"/>
      <c r="F25" s="2"/>
      <c r="G25" s="2"/>
      <c r="H25" s="2"/>
      <c r="I25" s="2"/>
      <c r="J25" s="9" t="str">
        <f>IFERROR((SUM(VLOOKUP(D25,Hoja1!$B$4:$C$6,2,0),VLOOKUP(E25,Hoja1!$B$4:$C$6,2,0),VLOOKUP(F25,Hoja1!$B$4:$C$6,2,0),VLOOKUP(G25,Hoja1!$B$4:$C$6,2,0),VLOOKUP(H25,Hoja1!$B$4:$C$6,2,0))),"-")</f>
        <v>-</v>
      </c>
      <c r="K25" s="9" t="str" cm="1">
        <f t="array" ref="K25">IFERROR((_xlfn.IFS(
   AND(J25&gt;=14,J25&lt;=15),"A+",
   AND(J25&gt;=10,J25&lt;=13),"A-",
   AND(J25&gt;=0,J25&lt;=9),"B+")),"-")</f>
        <v>-</v>
      </c>
    </row>
    <row r="26" spans="1:11">
      <c r="A26" s="3">
        <v>18</v>
      </c>
      <c r="B26" s="20"/>
      <c r="C26" s="21"/>
      <c r="D26" s="6"/>
      <c r="E26" s="2"/>
      <c r="F26" s="2"/>
      <c r="G26" s="2"/>
      <c r="H26" s="2"/>
      <c r="I26" s="2"/>
      <c r="J26" s="9" t="str">
        <f>IFERROR((SUM(VLOOKUP(D26,Hoja1!$B$4:$C$6,2,0),VLOOKUP(E26,Hoja1!$B$4:$C$6,2,0),VLOOKUP(F26,Hoja1!$B$4:$C$6,2,0),VLOOKUP(G26,Hoja1!$B$4:$C$6,2,0),VLOOKUP(H26,Hoja1!$B$4:$C$6,2,0))),"-")</f>
        <v>-</v>
      </c>
      <c r="K26" s="9" t="str" cm="1">
        <f t="array" ref="K26">IFERROR((_xlfn.IFS(
   AND(J26&gt;=14,J26&lt;=15),"A+",
   AND(J26&gt;=10,J26&lt;=13),"A-",
   AND(J26&gt;=0,J26&lt;=9),"B+")),"-")</f>
        <v>-</v>
      </c>
    </row>
    <row r="27" spans="1:11">
      <c r="A27" s="3">
        <v>19</v>
      </c>
      <c r="B27" s="20"/>
      <c r="C27" s="21"/>
      <c r="D27" s="6"/>
      <c r="E27" s="2"/>
      <c r="F27" s="2"/>
      <c r="G27" s="2"/>
      <c r="H27" s="2"/>
      <c r="I27" s="2"/>
      <c r="J27" s="9" t="str">
        <f>IFERROR((SUM(VLOOKUP(D27,Hoja1!$B$4:$C$6,2,0),VLOOKUP(E27,Hoja1!$B$4:$C$6,2,0),VLOOKUP(F27,Hoja1!$B$4:$C$6,2,0),VLOOKUP(G27,Hoja1!$B$4:$C$6,2,0),VLOOKUP(H27,Hoja1!$B$4:$C$6,2,0))),"-")</f>
        <v>-</v>
      </c>
      <c r="K27" s="9" t="str" cm="1">
        <f t="array" ref="K27">IFERROR((_xlfn.IFS(
   AND(J27&gt;=14,J27&lt;=15),"A+",
   AND(J27&gt;=10,J27&lt;=13),"A-",
   AND(J27&gt;=0,J27&lt;=9),"B+")),"-")</f>
        <v>-</v>
      </c>
    </row>
    <row r="28" spans="1:11">
      <c r="A28" s="3">
        <v>20</v>
      </c>
      <c r="B28" s="20"/>
      <c r="C28" s="21"/>
      <c r="D28" s="6"/>
      <c r="E28" s="2"/>
      <c r="F28" s="2"/>
      <c r="G28" s="2"/>
      <c r="H28" s="2"/>
      <c r="I28" s="2"/>
      <c r="J28" s="9" t="str">
        <f>IFERROR((SUM(VLOOKUP(D28,Hoja1!$B$4:$C$6,2,0),VLOOKUP(E28,Hoja1!$B$4:$C$6,2,0),VLOOKUP(F28,Hoja1!$B$4:$C$6,2,0),VLOOKUP(G28,Hoja1!$B$4:$C$6,2,0),VLOOKUP(H28,Hoja1!$B$4:$C$6,2,0))),"-")</f>
        <v>-</v>
      </c>
      <c r="K28" s="9" t="str" cm="1">
        <f t="array" ref="K28">IFERROR((_xlfn.IFS(
   AND(J28&gt;=14,J28&lt;=15),"A+",
   AND(J28&gt;=10,J28&lt;=13),"A-",
   AND(J28&gt;=0,J28&lt;=9),"B+")),"-")</f>
        <v>-</v>
      </c>
    </row>
    <row r="29" spans="1:11">
      <c r="A29" s="3">
        <v>21</v>
      </c>
      <c r="B29" s="20"/>
      <c r="C29" s="21"/>
      <c r="D29" s="6"/>
      <c r="E29" s="2"/>
      <c r="F29" s="2"/>
      <c r="G29" s="2"/>
      <c r="H29" s="2"/>
      <c r="I29" s="2"/>
      <c r="J29" s="9" t="str">
        <f>IFERROR((SUM(VLOOKUP(D29,Hoja1!$B$4:$C$6,2,0),VLOOKUP(E29,Hoja1!$B$4:$C$6,2,0),VLOOKUP(F29,Hoja1!$B$4:$C$6,2,0),VLOOKUP(G29,Hoja1!$B$4:$C$6,2,0),VLOOKUP(H29,Hoja1!$B$4:$C$6,2,0))),"-")</f>
        <v>-</v>
      </c>
      <c r="K29" s="9" t="str" cm="1">
        <f t="array" ref="K29">IFERROR((_xlfn.IFS(
   AND(J29&gt;=14,J29&lt;=15),"A+",
   AND(J29&gt;=10,J29&lt;=13),"A-",
   AND(J29&gt;=0,J29&lt;=9),"B+")),"-")</f>
        <v>-</v>
      </c>
    </row>
    <row r="30" spans="1:11">
      <c r="A30" s="3">
        <v>22</v>
      </c>
      <c r="B30" s="20"/>
      <c r="C30" s="21"/>
      <c r="D30" s="6"/>
      <c r="E30" s="2"/>
      <c r="F30" s="2"/>
      <c r="G30" s="2"/>
      <c r="H30" s="2"/>
      <c r="I30" s="2"/>
      <c r="J30" s="9" t="str">
        <f>IFERROR((SUM(VLOOKUP(D30,Hoja1!$B$4:$C$6,2,0),VLOOKUP(E30,Hoja1!$B$4:$C$6,2,0),VLOOKUP(F30,Hoja1!$B$4:$C$6,2,0),VLOOKUP(G30,Hoja1!$B$4:$C$6,2,0),VLOOKUP(H30,Hoja1!$B$4:$C$6,2,0))),"-")</f>
        <v>-</v>
      </c>
      <c r="K30" s="9" t="str" cm="1">
        <f t="array" ref="K30">IFERROR((_xlfn.IFS(
   AND(J30&gt;=14,J30&lt;=15),"A+",
   AND(J30&gt;=10,J30&lt;=13),"A-",
   AND(J30&gt;=0,J30&lt;=9),"B+")),"-")</f>
        <v>-</v>
      </c>
    </row>
    <row r="31" spans="1:11">
      <c r="A31" s="3">
        <v>23</v>
      </c>
      <c r="B31" s="20"/>
      <c r="C31" s="21"/>
      <c r="D31" s="6"/>
      <c r="E31" s="2"/>
      <c r="F31" s="2"/>
      <c r="G31" s="2"/>
      <c r="H31" s="2"/>
      <c r="I31" s="2"/>
      <c r="J31" s="9" t="str">
        <f>IFERROR((SUM(VLOOKUP(D31,Hoja1!$B$4:$C$6,2,0),VLOOKUP(E31,Hoja1!$B$4:$C$6,2,0),VLOOKUP(F31,Hoja1!$B$4:$C$6,2,0),VLOOKUP(G31,Hoja1!$B$4:$C$6,2,0),VLOOKUP(H31,Hoja1!$B$4:$C$6,2,0))),"-")</f>
        <v>-</v>
      </c>
      <c r="K31" s="9" t="str" cm="1">
        <f t="array" ref="K31">IFERROR((_xlfn.IFS(
   AND(J31&gt;=14,J31&lt;=15),"A+",
   AND(J31&gt;=10,J31&lt;=13),"A-",
   AND(J31&gt;=0,J31&lt;=9),"B+")),"-")</f>
        <v>-</v>
      </c>
    </row>
    <row r="32" spans="1:11">
      <c r="A32" s="3">
        <v>24</v>
      </c>
      <c r="B32" s="20"/>
      <c r="C32" s="21"/>
      <c r="D32" s="6"/>
      <c r="E32" s="2"/>
      <c r="F32" s="2"/>
      <c r="G32" s="2"/>
      <c r="H32" s="2"/>
      <c r="I32" s="2"/>
      <c r="J32" s="9" t="str">
        <f>IFERROR((SUM(VLOOKUP(D32,Hoja1!$B$4:$C$6,2,0),VLOOKUP(E32,Hoja1!$B$4:$C$6,2,0),VLOOKUP(F32,Hoja1!$B$4:$C$6,2,0),VLOOKUP(G32,Hoja1!$B$4:$C$6,2,0),VLOOKUP(H32,Hoja1!$B$4:$C$6,2,0))),"-")</f>
        <v>-</v>
      </c>
      <c r="K32" s="9" t="str" cm="1">
        <f t="array" ref="K32">IFERROR((_xlfn.IFS(
   AND(J32&gt;=14,J32&lt;=15),"A+",
   AND(J32&gt;=10,J32&lt;=13),"A-",
   AND(J32&gt;=0,J32&lt;=9),"B+")),"-")</f>
        <v>-</v>
      </c>
    </row>
    <row r="33" spans="1:11">
      <c r="A33" s="3">
        <v>25</v>
      </c>
      <c r="B33" s="20"/>
      <c r="C33" s="21"/>
      <c r="D33" s="6"/>
      <c r="E33" s="2"/>
      <c r="F33" s="2"/>
      <c r="G33" s="2"/>
      <c r="H33" s="2"/>
      <c r="I33" s="2"/>
      <c r="J33" s="9" t="str">
        <f>IFERROR((SUM(VLOOKUP(D33,Hoja1!$B$4:$C$6,2,0),VLOOKUP(E33,Hoja1!$B$4:$C$6,2,0),VLOOKUP(F33,Hoja1!$B$4:$C$6,2,0),VLOOKUP(G33,Hoja1!$B$4:$C$6,2,0),VLOOKUP(H33,Hoja1!$B$4:$C$6,2,0))),"-")</f>
        <v>-</v>
      </c>
      <c r="K33" s="9" t="str" cm="1">
        <f t="array" ref="K33">IFERROR((_xlfn.IFS(
   AND(J33&gt;=14,J33&lt;=15),"A+",
   AND(J33&gt;=10,J33&lt;=13),"A-",
   AND(J33&gt;=0,J33&lt;=9),"B+")),"-")</f>
        <v>-</v>
      </c>
    </row>
    <row r="34" spans="1:11">
      <c r="A34" s="3">
        <v>26</v>
      </c>
      <c r="B34" s="20"/>
      <c r="C34" s="21"/>
      <c r="D34" s="6"/>
      <c r="E34" s="2"/>
      <c r="F34" s="2"/>
      <c r="G34" s="2"/>
      <c r="H34" s="2"/>
      <c r="I34" s="2"/>
      <c r="J34" s="9" t="str">
        <f>IFERROR((SUM(VLOOKUP(D34,Hoja1!$B$4:$C$6,2,0),VLOOKUP(E34,Hoja1!$B$4:$C$6,2,0),VLOOKUP(F34,Hoja1!$B$4:$C$6,2,0),VLOOKUP(G34,Hoja1!$B$4:$C$6,2,0),VLOOKUP(H34,Hoja1!$B$4:$C$6,2,0))),"-")</f>
        <v>-</v>
      </c>
      <c r="K34" s="9" t="str" cm="1">
        <f t="array" ref="K34">IFERROR((_xlfn.IFS(
   AND(J34&gt;=14,J34&lt;=15),"A+",
   AND(J34&gt;=10,J34&lt;=13),"A-",
   AND(J34&gt;=0,J34&lt;=9),"B+")),"-")</f>
        <v>-</v>
      </c>
    </row>
    <row r="35" spans="1:11">
      <c r="A35" s="3">
        <v>27</v>
      </c>
      <c r="B35" s="20"/>
      <c r="C35" s="21"/>
      <c r="D35" s="6"/>
      <c r="E35" s="2"/>
      <c r="F35" s="2"/>
      <c r="G35" s="2"/>
      <c r="H35" s="2"/>
      <c r="I35" s="2"/>
      <c r="J35" s="9" t="str">
        <f>IFERROR((SUM(VLOOKUP(D35,Hoja1!$B$4:$C$6,2,0),VLOOKUP(E35,Hoja1!$B$4:$C$6,2,0),VLOOKUP(F35,Hoja1!$B$4:$C$6,2,0),VLOOKUP(G35,Hoja1!$B$4:$C$6,2,0),VLOOKUP(H35,Hoja1!$B$4:$C$6,2,0))),"-")</f>
        <v>-</v>
      </c>
      <c r="K35" s="9" t="str" cm="1">
        <f t="array" ref="K35">IFERROR((_xlfn.IFS(
   AND(J35&gt;=14,J35&lt;=15),"A+",
   AND(J35&gt;=10,J35&lt;=13),"A-",
   AND(J35&gt;=0,J35&lt;=9),"B+")),"-")</f>
        <v>-</v>
      </c>
    </row>
    <row r="36" spans="1:11">
      <c r="A36" s="3">
        <v>28</v>
      </c>
      <c r="B36" s="20"/>
      <c r="C36" s="21"/>
      <c r="D36" s="6"/>
      <c r="E36" s="2"/>
      <c r="F36" s="2"/>
      <c r="G36" s="2"/>
      <c r="H36" s="2"/>
      <c r="I36" s="2"/>
      <c r="J36" s="9" t="str">
        <f>IFERROR((SUM(VLOOKUP(D36,Hoja1!$B$4:$C$6,2,0),VLOOKUP(E36,Hoja1!$B$4:$C$6,2,0),VLOOKUP(F36,Hoja1!$B$4:$C$6,2,0),VLOOKUP(G36,Hoja1!$B$4:$C$6,2,0),VLOOKUP(H36,Hoja1!$B$4:$C$6,2,0))),"-")</f>
        <v>-</v>
      </c>
      <c r="K36" s="9" t="str" cm="1">
        <f t="array" ref="K36">IFERROR((_xlfn.IFS(
   AND(J36&gt;=14,J36&lt;=15),"A+",
   AND(J36&gt;=10,J36&lt;=13),"A-",
   AND(J36&gt;=0,J36&lt;=9),"B+")),"-")</f>
        <v>-</v>
      </c>
    </row>
    <row r="37" spans="1:11">
      <c r="A37" s="3">
        <v>29</v>
      </c>
      <c r="B37" s="20"/>
      <c r="C37" s="21"/>
      <c r="D37" s="6"/>
      <c r="E37" s="2"/>
      <c r="F37" s="2"/>
      <c r="G37" s="2"/>
      <c r="H37" s="2"/>
      <c r="I37" s="2"/>
      <c r="J37" s="9" t="str">
        <f>IFERROR((SUM(VLOOKUP(D37,Hoja1!$B$4:$C$6,2,0),VLOOKUP(E37,Hoja1!$B$4:$C$6,2,0),VLOOKUP(F37,Hoja1!$B$4:$C$6,2,0),VLOOKUP(G37,Hoja1!$B$4:$C$6,2,0),VLOOKUP(H37,Hoja1!$B$4:$C$6,2,0))),"-")</f>
        <v>-</v>
      </c>
      <c r="K37" s="9" t="str" cm="1">
        <f t="array" ref="K37">IFERROR((_xlfn.IFS(
   AND(J37&gt;=14,J37&lt;=15),"A+",
   AND(J37&gt;=10,J37&lt;=13),"A-",
   AND(J37&gt;=0,J37&lt;=9),"B+")),"-")</f>
        <v>-</v>
      </c>
    </row>
    <row r="38" spans="1:11">
      <c r="A38" s="3">
        <v>30</v>
      </c>
      <c r="B38" s="20"/>
      <c r="C38" s="21"/>
      <c r="D38" s="6"/>
      <c r="E38" s="2"/>
      <c r="F38" s="2"/>
      <c r="G38" s="2"/>
      <c r="H38" s="2"/>
      <c r="I38" s="2"/>
      <c r="J38" s="9" t="str">
        <f>IFERROR((SUM(VLOOKUP(D38,Hoja1!$B$4:$C$6,2,0),VLOOKUP(E38,Hoja1!$B$4:$C$6,2,0),VLOOKUP(F38,Hoja1!$B$4:$C$6,2,0),VLOOKUP(G38,Hoja1!$B$4:$C$6,2,0),VLOOKUP(H38,Hoja1!$B$4:$C$6,2,0))),"-")</f>
        <v>-</v>
      </c>
      <c r="K38" s="9" t="str" cm="1">
        <f t="array" ref="K38">IFERROR((_xlfn.IFS(
   AND(J38&gt;=14,J38&lt;=15),"A+",
   AND(J38&gt;=10,J38&lt;=13),"A-",
   AND(J38&gt;=0,J38&lt;=9),"B+")),"-")</f>
        <v>-</v>
      </c>
    </row>
    <row r="39" spans="1:11">
      <c r="A39" s="3">
        <v>31</v>
      </c>
      <c r="B39" s="20"/>
      <c r="C39" s="21"/>
      <c r="D39" s="6"/>
      <c r="E39" s="2"/>
      <c r="F39" s="2"/>
      <c r="G39" s="2"/>
      <c r="H39" s="2"/>
      <c r="I39" s="2"/>
      <c r="J39" s="9" t="str">
        <f>IFERROR((SUM(VLOOKUP(D39,Hoja1!$B$4:$C$6,2,0),VLOOKUP(E39,Hoja1!$B$4:$C$6,2,0),VLOOKUP(F39,Hoja1!$B$4:$C$6,2,0),VLOOKUP(G39,Hoja1!$B$4:$C$6,2,0),VLOOKUP(H39,Hoja1!$B$4:$C$6,2,0))),"-")</f>
        <v>-</v>
      </c>
      <c r="K39" s="9" t="str" cm="1">
        <f t="array" ref="K39">IFERROR((_xlfn.IFS(
   AND(J39&gt;=14,J39&lt;=15),"A+",
   AND(J39&gt;=10,J39&lt;=13),"A-",
   AND(J39&gt;=0,J39&lt;=9),"B+")),"-")</f>
        <v>-</v>
      </c>
    </row>
    <row r="40" spans="1:11">
      <c r="A40" s="3">
        <v>32</v>
      </c>
      <c r="B40" s="20"/>
      <c r="C40" s="21"/>
      <c r="D40" s="6"/>
      <c r="E40" s="2"/>
      <c r="F40" s="2"/>
      <c r="G40" s="2"/>
      <c r="H40" s="2"/>
      <c r="I40" s="2"/>
      <c r="J40" s="9" t="str">
        <f>IFERROR((SUM(VLOOKUP(D40,Hoja1!$B$4:$C$6,2,0),VLOOKUP(E40,Hoja1!$B$4:$C$6,2,0),VLOOKUP(F40,Hoja1!$B$4:$C$6,2,0),VLOOKUP(G40,Hoja1!$B$4:$C$6,2,0),VLOOKUP(H40,Hoja1!$B$4:$C$6,2,0))),"-")</f>
        <v>-</v>
      </c>
      <c r="K40" s="9" t="str" cm="1">
        <f t="array" ref="K40">IFERROR((_xlfn.IFS(
   AND(J40&gt;=14,J40&lt;=15),"A+",
   AND(J40&gt;=10,J40&lt;=13),"A-",
   AND(J40&gt;=0,J40&lt;=9),"B+")),"-")</f>
        <v>-</v>
      </c>
    </row>
    <row r="41" spans="1:11">
      <c r="A41" s="3">
        <v>33</v>
      </c>
      <c r="B41" s="20"/>
      <c r="C41" s="21"/>
      <c r="D41" s="6"/>
      <c r="E41" s="2"/>
      <c r="F41" s="2"/>
      <c r="G41" s="2"/>
      <c r="H41" s="2"/>
      <c r="I41" s="2"/>
      <c r="J41" s="9" t="str">
        <f>IFERROR((SUM(VLOOKUP(D41,Hoja1!$B$4:$C$6,2,0),VLOOKUP(E41,Hoja1!$B$4:$C$6,2,0),VLOOKUP(F41,Hoja1!$B$4:$C$6,2,0),VLOOKUP(G41,Hoja1!$B$4:$C$6,2,0),VLOOKUP(H41,Hoja1!$B$4:$C$6,2,0))),"-")</f>
        <v>-</v>
      </c>
      <c r="K41" s="9" t="str" cm="1">
        <f t="array" ref="K41">IFERROR((_xlfn.IFS(
   AND(J41&gt;=14,J41&lt;=15),"A+",
   AND(J41&gt;=10,J41&lt;=13),"A-",
   AND(J41&gt;=0,J41&lt;=9),"B+")),"-")</f>
        <v>-</v>
      </c>
    </row>
    <row r="42" spans="1:11">
      <c r="A42" s="3">
        <v>34</v>
      </c>
      <c r="B42" s="20"/>
      <c r="C42" s="21"/>
      <c r="D42" s="6"/>
      <c r="E42" s="2"/>
      <c r="F42" s="2"/>
      <c r="G42" s="2"/>
      <c r="H42" s="2"/>
      <c r="I42" s="2"/>
      <c r="J42" s="9" t="str">
        <f>IFERROR((SUM(VLOOKUP(D42,Hoja1!$B$4:$C$6,2,0),VLOOKUP(E42,Hoja1!$B$4:$C$6,2,0),VLOOKUP(F42,Hoja1!$B$4:$C$6,2,0),VLOOKUP(G42,Hoja1!$B$4:$C$6,2,0),VLOOKUP(H42,Hoja1!$B$4:$C$6,2,0))),"-")</f>
        <v>-</v>
      </c>
      <c r="K42" s="9" t="str" cm="1">
        <f t="array" ref="K42">IFERROR((_xlfn.IFS(
   AND(J42&gt;=14,J42&lt;=15),"A+",
   AND(J42&gt;=10,J42&lt;=13),"A-",
   AND(J42&gt;=0,J42&lt;=9),"B+")),"-")</f>
        <v>-</v>
      </c>
    </row>
    <row r="43" spans="1:11">
      <c r="A43" s="3">
        <v>35</v>
      </c>
      <c r="B43" s="20"/>
      <c r="C43" s="21"/>
      <c r="D43" s="6"/>
      <c r="E43" s="2"/>
      <c r="F43" s="2"/>
      <c r="G43" s="2"/>
      <c r="H43" s="2"/>
      <c r="I43" s="2"/>
      <c r="J43" s="9" t="str">
        <f>IFERROR((SUM(VLOOKUP(D43,Hoja1!$B$4:$C$6,2,0),VLOOKUP(E43,Hoja1!$B$4:$C$6,2,0),VLOOKUP(F43,Hoja1!$B$4:$C$6,2,0),VLOOKUP(G43,Hoja1!$B$4:$C$6,2,0),VLOOKUP(H43,Hoja1!$B$4:$C$6,2,0))),"-")</f>
        <v>-</v>
      </c>
      <c r="K43" s="9" t="str" cm="1">
        <f t="array" ref="K43">IFERROR((_xlfn.IFS(
   AND(J43&gt;=14,J43&lt;=15),"A+",
   AND(J43&gt;=10,J43&lt;=13),"A-",
   AND(J43&gt;=0,J43&lt;=9),"B+")),"-")</f>
        <v>-</v>
      </c>
    </row>
    <row r="44" spans="1:11">
      <c r="A44" s="3">
        <v>36</v>
      </c>
      <c r="B44" s="20"/>
      <c r="C44" s="21"/>
      <c r="D44" s="6"/>
      <c r="E44" s="2"/>
      <c r="F44" s="2"/>
      <c r="G44" s="2"/>
      <c r="H44" s="2"/>
      <c r="I44" s="2"/>
      <c r="J44" s="9" t="str">
        <f>IFERROR((SUM(VLOOKUP(D44,Hoja1!$B$4:$C$6,2,0),VLOOKUP(E44,Hoja1!$B$4:$C$6,2,0),VLOOKUP(F44,Hoja1!$B$4:$C$6,2,0),VLOOKUP(G44,Hoja1!$B$4:$C$6,2,0),VLOOKUP(H44,Hoja1!$B$4:$C$6,2,0))),"-")</f>
        <v>-</v>
      </c>
      <c r="K44" s="9" t="str" cm="1">
        <f t="array" ref="K44">IFERROR((_xlfn.IFS(
   AND(J44&gt;=14,J44&lt;=15),"A+",
   AND(J44&gt;=10,J44&lt;=13),"A-",
   AND(J44&gt;=0,J44&lt;=9),"B+")),"-")</f>
        <v>-</v>
      </c>
    </row>
    <row r="45" spans="1:11">
      <c r="A45" s="3">
        <v>37</v>
      </c>
      <c r="B45" s="20"/>
      <c r="C45" s="21"/>
      <c r="D45" s="6"/>
      <c r="E45" s="2"/>
      <c r="F45" s="2"/>
      <c r="G45" s="2"/>
      <c r="H45" s="2"/>
      <c r="I45" s="2"/>
      <c r="J45" s="9" t="str">
        <f>IFERROR((SUM(VLOOKUP(D45,Hoja1!$B$4:$C$6,2,0),VLOOKUP(E45,Hoja1!$B$4:$C$6,2,0),VLOOKUP(F45,Hoja1!$B$4:$C$6,2,0),VLOOKUP(G45,Hoja1!$B$4:$C$6,2,0),VLOOKUP(H45,Hoja1!$B$4:$C$6,2,0))),"-")</f>
        <v>-</v>
      </c>
      <c r="K45" s="9" t="str" cm="1">
        <f t="array" ref="K45">IFERROR((_xlfn.IFS(
   AND(J45&gt;=14,J45&lt;=15),"A+",
   AND(J45&gt;=10,J45&lt;=13),"A-",
   AND(J45&gt;=0,J45&lt;=9),"B+")),"-")</f>
        <v>-</v>
      </c>
    </row>
    <row r="46" spans="1:11">
      <c r="A46" s="3">
        <v>38</v>
      </c>
      <c r="B46" s="20"/>
      <c r="C46" s="21"/>
      <c r="D46" s="6"/>
      <c r="E46" s="2"/>
      <c r="F46" s="2"/>
      <c r="G46" s="2"/>
      <c r="H46" s="2"/>
      <c r="I46" s="2"/>
      <c r="J46" s="9" t="str">
        <f>IFERROR((SUM(VLOOKUP(D46,Hoja1!$B$4:$C$6,2,0),VLOOKUP(E46,Hoja1!$B$4:$C$6,2,0),VLOOKUP(F46,Hoja1!$B$4:$C$6,2,0),VLOOKUP(G46,Hoja1!$B$4:$C$6,2,0),VLOOKUP(H46,Hoja1!$B$4:$C$6,2,0))),"-")</f>
        <v>-</v>
      </c>
      <c r="K46" s="9" t="str" cm="1">
        <f t="array" ref="K46">IFERROR((_xlfn.IFS(
   AND(J46&gt;=14,J46&lt;=15),"A+",
   AND(J46&gt;=10,J46&lt;=13),"A-",
   AND(J46&gt;=0,J46&lt;=9),"B+")),"-")</f>
        <v>-</v>
      </c>
    </row>
    <row r="47" spans="1:11">
      <c r="A47" s="3">
        <v>39</v>
      </c>
      <c r="B47" s="20"/>
      <c r="C47" s="21"/>
      <c r="D47" s="6"/>
      <c r="E47" s="2"/>
      <c r="F47" s="2"/>
      <c r="G47" s="2"/>
      <c r="H47" s="2"/>
      <c r="I47" s="2"/>
      <c r="J47" s="9" t="str">
        <f>IFERROR((SUM(VLOOKUP(D47,Hoja1!$B$4:$C$6,2,0),VLOOKUP(E47,Hoja1!$B$4:$C$6,2,0),VLOOKUP(F47,Hoja1!$B$4:$C$6,2,0),VLOOKUP(G47,Hoja1!$B$4:$C$6,2,0),VLOOKUP(H47,Hoja1!$B$4:$C$6,2,0))),"-")</f>
        <v>-</v>
      </c>
      <c r="K47" s="9" t="str" cm="1">
        <f t="array" ref="K47">IFERROR((_xlfn.IFS(
   AND(J47&gt;=14,J47&lt;=15),"A+",
   AND(J47&gt;=10,J47&lt;=13),"A-",
   AND(J47&gt;=0,J47&lt;=9),"B+")),"-")</f>
        <v>-</v>
      </c>
    </row>
    <row r="48" spans="1:11">
      <c r="A48" s="3">
        <v>40</v>
      </c>
      <c r="B48" s="20"/>
      <c r="C48" s="21"/>
      <c r="D48" s="6"/>
      <c r="E48" s="2"/>
      <c r="F48" s="2"/>
      <c r="G48" s="2"/>
      <c r="H48" s="2"/>
      <c r="I48" s="2"/>
      <c r="J48" s="9" t="str">
        <f>IFERROR((SUM(VLOOKUP(D48,Hoja1!$B$4:$C$6,2,0),VLOOKUP(E48,Hoja1!$B$4:$C$6,2,0),VLOOKUP(F48,Hoja1!$B$4:$C$6,2,0),VLOOKUP(G48,Hoja1!$B$4:$C$6,2,0),VLOOKUP(H48,Hoja1!$B$4:$C$6,2,0))),"-")</f>
        <v>-</v>
      </c>
      <c r="K48" s="9" t="str" cm="1">
        <f t="array" ref="K48">IFERROR((_xlfn.IFS(
   AND(J48&gt;=14,J48&lt;=15),"A+",
   AND(J48&gt;=10,J48&lt;=13),"A-",
   AND(J48&gt;=0,J48&lt;=9),"B+")),"-")</f>
        <v>-</v>
      </c>
    </row>
    <row r="49" spans="1:11">
      <c r="A49" s="3">
        <v>41</v>
      </c>
      <c r="B49" s="20"/>
      <c r="C49" s="21"/>
      <c r="D49" s="6"/>
      <c r="E49" s="2"/>
      <c r="F49" s="2"/>
      <c r="G49" s="2"/>
      <c r="H49" s="2"/>
      <c r="I49" s="2"/>
      <c r="J49" s="9" t="str">
        <f>IFERROR((SUM(VLOOKUP(D49,Hoja1!$B$4:$C$6,2,0),VLOOKUP(E49,Hoja1!$B$4:$C$6,2,0),VLOOKUP(F49,Hoja1!$B$4:$C$6,2,0),VLOOKUP(G49,Hoja1!$B$4:$C$6,2,0),VLOOKUP(H49,Hoja1!$B$4:$C$6,2,0))),"-")</f>
        <v>-</v>
      </c>
      <c r="K49" s="9" t="str" cm="1">
        <f t="array" ref="K49">IFERROR((_xlfn.IFS(
   AND(J49&gt;=14,J49&lt;=15),"A+",
   AND(J49&gt;=10,J49&lt;=13),"A-",
   AND(J49&gt;=0,J49&lt;=9),"B+")),"-")</f>
        <v>-</v>
      </c>
    </row>
    <row r="50" spans="1:11">
      <c r="A50" s="3">
        <v>42</v>
      </c>
      <c r="B50" s="20"/>
      <c r="C50" s="21"/>
      <c r="D50" s="6"/>
      <c r="E50" s="2"/>
      <c r="F50" s="2"/>
      <c r="G50" s="2"/>
      <c r="H50" s="2"/>
      <c r="I50" s="2"/>
      <c r="J50" s="9" t="str">
        <f>IFERROR((SUM(VLOOKUP(D50,Hoja1!$B$4:$C$6,2,0),VLOOKUP(E50,Hoja1!$B$4:$C$6,2,0),VLOOKUP(F50,Hoja1!$B$4:$C$6,2,0),VLOOKUP(G50,Hoja1!$B$4:$C$6,2,0),VLOOKUP(H50,Hoja1!$B$4:$C$6,2,0))),"-")</f>
        <v>-</v>
      </c>
      <c r="K50" s="9" t="str" cm="1">
        <f t="array" ref="K50">IFERROR((_xlfn.IFS(
   AND(J50&gt;=14,J50&lt;=15),"A+",
   AND(J50&gt;=10,J50&lt;=13),"A-",
   AND(J50&gt;=0,J50&lt;=9),"B+")),"-")</f>
        <v>-</v>
      </c>
    </row>
    <row r="51" spans="1:11">
      <c r="A51" s="3">
        <v>43</v>
      </c>
      <c r="B51" s="20"/>
      <c r="C51" s="21"/>
      <c r="D51" s="6"/>
      <c r="E51" s="2"/>
      <c r="F51" s="2"/>
      <c r="G51" s="2"/>
      <c r="H51" s="2"/>
      <c r="I51" s="2"/>
      <c r="J51" s="9" t="str">
        <f>IFERROR((SUM(VLOOKUP(D51,Hoja1!$B$4:$C$6,2,0),VLOOKUP(E51,Hoja1!$B$4:$C$6,2,0),VLOOKUP(F51,Hoja1!$B$4:$C$6,2,0),VLOOKUP(G51,Hoja1!$B$4:$C$6,2,0),VLOOKUP(H51,Hoja1!$B$4:$C$6,2,0))),"-")</f>
        <v>-</v>
      </c>
      <c r="K51" s="9" t="str" cm="1">
        <f t="array" ref="K51">IFERROR((_xlfn.IFS(
   AND(J51&gt;=14,J51&lt;=15),"A+",
   AND(J51&gt;=10,J51&lt;=13),"A-",
   AND(J51&gt;=0,J51&lt;=9),"B+")),"-")</f>
        <v>-</v>
      </c>
    </row>
    <row r="52" spans="1:11">
      <c r="A52" s="3">
        <v>44</v>
      </c>
      <c r="B52" s="20"/>
      <c r="C52" s="21"/>
      <c r="D52" s="6"/>
      <c r="E52" s="2"/>
      <c r="F52" s="2"/>
      <c r="G52" s="2"/>
      <c r="H52" s="2"/>
      <c r="I52" s="2"/>
      <c r="J52" s="9" t="str">
        <f>IFERROR((SUM(VLOOKUP(D52,Hoja1!$B$4:$C$6,2,0),VLOOKUP(E52,Hoja1!$B$4:$C$6,2,0),VLOOKUP(F52,Hoja1!$B$4:$C$6,2,0),VLOOKUP(G52,Hoja1!$B$4:$C$6,2,0),VLOOKUP(H52,Hoja1!$B$4:$C$6,2,0))),"-")</f>
        <v>-</v>
      </c>
      <c r="K52" s="9" t="str" cm="1">
        <f t="array" ref="K52">IFERROR((_xlfn.IFS(
   AND(J52&gt;=14,J52&lt;=15),"A+",
   AND(J52&gt;=10,J52&lt;=13),"A-",
   AND(J52&gt;=0,J52&lt;=9),"B+")),"-")</f>
        <v>-</v>
      </c>
    </row>
    <row r="53" spans="1:11">
      <c r="A53" s="3">
        <v>45</v>
      </c>
      <c r="B53" s="20"/>
      <c r="C53" s="21"/>
      <c r="D53" s="6"/>
      <c r="E53" s="2"/>
      <c r="F53" s="2"/>
      <c r="G53" s="2"/>
      <c r="H53" s="2"/>
      <c r="I53" s="2"/>
      <c r="J53" s="9" t="str">
        <f>IFERROR((SUM(VLOOKUP(D53,Hoja1!$B$4:$C$6,2,0),VLOOKUP(E53,Hoja1!$B$4:$C$6,2,0),VLOOKUP(F53,Hoja1!$B$4:$C$6,2,0),VLOOKUP(G53,Hoja1!$B$4:$C$6,2,0),VLOOKUP(H53,Hoja1!$B$4:$C$6,2,0))),"-")</f>
        <v>-</v>
      </c>
      <c r="K53" s="9" t="str" cm="1">
        <f t="array" ref="K53">IFERROR((_xlfn.IFS(
   AND(J53&gt;=14,J53&lt;=15),"A+",
   AND(J53&gt;=10,J53&lt;=13),"A-",
   AND(J53&gt;=0,J53&lt;=9),"B+")),"-")</f>
        <v>-</v>
      </c>
    </row>
    <row r="54" spans="1:11">
      <c r="A54" s="3">
        <v>46</v>
      </c>
      <c r="B54" s="20"/>
      <c r="C54" s="21"/>
      <c r="D54" s="6"/>
      <c r="E54" s="2"/>
      <c r="F54" s="2"/>
      <c r="G54" s="2"/>
      <c r="H54" s="2"/>
      <c r="I54" s="2"/>
      <c r="J54" s="9" t="str">
        <f>IFERROR((SUM(VLOOKUP(D54,Hoja1!$B$4:$C$6,2,0),VLOOKUP(E54,Hoja1!$B$4:$C$6,2,0),VLOOKUP(F54,Hoja1!$B$4:$C$6,2,0),VLOOKUP(G54,Hoja1!$B$4:$C$6,2,0),VLOOKUP(H54,Hoja1!$B$4:$C$6,2,0))),"-")</f>
        <v>-</v>
      </c>
      <c r="K54" s="9" t="str" cm="1">
        <f t="array" ref="K54">IFERROR((_xlfn.IFS(
   AND(J54&gt;=14,J54&lt;=15),"A+",
   AND(J54&gt;=10,J54&lt;=13),"A-",
   AND(J54&gt;=0,J54&lt;=9),"B+")),"-")</f>
        <v>-</v>
      </c>
    </row>
    <row r="55" spans="1:11">
      <c r="A55" s="3">
        <v>47</v>
      </c>
      <c r="B55" s="20"/>
      <c r="C55" s="21"/>
      <c r="D55" s="6"/>
      <c r="E55" s="2"/>
      <c r="F55" s="2"/>
      <c r="G55" s="2"/>
      <c r="H55" s="2"/>
      <c r="I55" s="2"/>
      <c r="J55" s="9" t="str">
        <f>IFERROR((SUM(VLOOKUP(D55,Hoja1!$B$4:$C$6,2,0),VLOOKUP(E55,Hoja1!$B$4:$C$6,2,0),VLOOKUP(F55,Hoja1!$B$4:$C$6,2,0),VLOOKUP(G55,Hoja1!$B$4:$C$6,2,0),VLOOKUP(H55,Hoja1!$B$4:$C$6,2,0))),"-")</f>
        <v>-</v>
      </c>
      <c r="K55" s="9" t="str" cm="1">
        <f t="array" ref="K55">IFERROR((_xlfn.IFS(
   AND(J55&gt;=14,J55&lt;=15),"A+",
   AND(J55&gt;=10,J55&lt;=13),"A-",
   AND(J55&gt;=0,J55&lt;=9),"B+")),"-")</f>
        <v>-</v>
      </c>
    </row>
    <row r="56" spans="1:11">
      <c r="A56" s="3">
        <v>48</v>
      </c>
      <c r="B56" s="20"/>
      <c r="C56" s="21"/>
      <c r="D56" s="6"/>
      <c r="E56" s="2"/>
      <c r="F56" s="2"/>
      <c r="G56" s="2"/>
      <c r="H56" s="2"/>
      <c r="I56" s="2"/>
      <c r="J56" s="9" t="str">
        <f>IFERROR((SUM(VLOOKUP(D56,Hoja1!$B$4:$C$6,2,0),VLOOKUP(E56,Hoja1!$B$4:$C$6,2,0),VLOOKUP(F56,Hoja1!$B$4:$C$6,2,0),VLOOKUP(G56,Hoja1!$B$4:$C$6,2,0),VLOOKUP(H56,Hoja1!$B$4:$C$6,2,0))),"-")</f>
        <v>-</v>
      </c>
      <c r="K56" s="9" t="str" cm="1">
        <f t="array" ref="K56">IFERROR((_xlfn.IFS(
   AND(J56&gt;=14,J56&lt;=15),"A+",
   AND(J56&gt;=10,J56&lt;=13),"A-",
   AND(J56&gt;=0,J56&lt;=9),"B+")),"-")</f>
        <v>-</v>
      </c>
    </row>
    <row r="57" spans="1:11">
      <c r="A57" s="3">
        <v>49</v>
      </c>
      <c r="B57" s="20"/>
      <c r="C57" s="21"/>
      <c r="D57" s="6"/>
      <c r="E57" s="2"/>
      <c r="F57" s="2"/>
      <c r="G57" s="2"/>
      <c r="H57" s="2"/>
      <c r="I57" s="2"/>
      <c r="J57" s="9" t="str">
        <f>IFERROR((SUM(VLOOKUP(D57,Hoja1!$B$4:$C$6,2,0),VLOOKUP(E57,Hoja1!$B$4:$C$6,2,0),VLOOKUP(F57,Hoja1!$B$4:$C$6,2,0),VLOOKUP(G57,Hoja1!$B$4:$C$6,2,0),VLOOKUP(H57,Hoja1!$B$4:$C$6,2,0))),"-")</f>
        <v>-</v>
      </c>
      <c r="K57" s="9" t="str" cm="1">
        <f t="array" ref="K57">IFERROR((_xlfn.IFS(
   AND(J57&gt;=14,J57&lt;=15),"A+",
   AND(J57&gt;=10,J57&lt;=13),"A-",
   AND(J57&gt;=0,J57&lt;=9),"B+")),"-")</f>
        <v>-</v>
      </c>
    </row>
    <row r="58" spans="1:11">
      <c r="A58" s="3">
        <v>50</v>
      </c>
      <c r="B58" s="20"/>
      <c r="C58" s="21"/>
      <c r="D58" s="6"/>
      <c r="E58" s="2"/>
      <c r="F58" s="2"/>
      <c r="G58" s="2"/>
      <c r="H58" s="2"/>
      <c r="I58" s="2"/>
      <c r="J58" s="9" t="str">
        <f>IFERROR((SUM(VLOOKUP(D58,Hoja1!$B$4:$C$6,2,0),VLOOKUP(E58,Hoja1!$B$4:$C$6,2,0),VLOOKUP(F58,Hoja1!$B$4:$C$6,2,0),VLOOKUP(G58,Hoja1!$B$4:$C$6,2,0),VLOOKUP(H58,Hoja1!$B$4:$C$6,2,0))),"-")</f>
        <v>-</v>
      </c>
      <c r="K58" s="9" t="str" cm="1">
        <f t="array" ref="K58">IFERROR((_xlfn.IFS(
   AND(J58&gt;=14,J58&lt;=15),"A+",
   AND(J58&gt;=10,J58&lt;=13),"A-",
   AND(J58&gt;=0,J58&lt;=9),"B+")),"-")</f>
        <v>-</v>
      </c>
    </row>
    <row r="59" spans="1:11">
      <c r="A59" s="3">
        <v>51</v>
      </c>
      <c r="B59" s="20"/>
      <c r="C59" s="21"/>
      <c r="D59" s="6"/>
      <c r="E59" s="2"/>
      <c r="F59" s="2"/>
      <c r="G59" s="2"/>
      <c r="H59" s="2"/>
      <c r="I59" s="2"/>
      <c r="J59" s="9" t="str">
        <f>IFERROR((SUM(VLOOKUP(D59,Hoja1!$B$4:$C$6,2,0),VLOOKUP(E59,Hoja1!$B$4:$C$6,2,0),VLOOKUP(F59,Hoja1!$B$4:$C$6,2,0),VLOOKUP(G59,Hoja1!$B$4:$C$6,2,0),VLOOKUP(H59,Hoja1!$B$4:$C$6,2,0))),"-")</f>
        <v>-</v>
      </c>
      <c r="K59" s="9" t="str" cm="1">
        <f t="array" ref="K59">IFERROR((_xlfn.IFS(
   AND(J59&gt;=14,J59&lt;=15),"A+",
   AND(J59&gt;=10,J59&lt;=13),"A-",
   AND(J59&gt;=0,J59&lt;=9),"B+")),"-")</f>
        <v>-</v>
      </c>
    </row>
    <row r="60" spans="1:11">
      <c r="A60" s="3">
        <v>52</v>
      </c>
      <c r="B60" s="20"/>
      <c r="C60" s="21"/>
      <c r="D60" s="6"/>
      <c r="E60" s="2"/>
      <c r="F60" s="2"/>
      <c r="G60" s="2"/>
      <c r="H60" s="2"/>
      <c r="I60" s="2"/>
      <c r="J60" s="9" t="str">
        <f>IFERROR((SUM(VLOOKUP(D60,Hoja1!$B$4:$C$6,2,0),VLOOKUP(E60,Hoja1!$B$4:$C$6,2,0),VLOOKUP(F60,Hoja1!$B$4:$C$6,2,0),VLOOKUP(G60,Hoja1!$B$4:$C$6,2,0),VLOOKUP(H60,Hoja1!$B$4:$C$6,2,0))),"-")</f>
        <v>-</v>
      </c>
      <c r="K60" s="9" t="str" cm="1">
        <f t="array" ref="K60">IFERROR((_xlfn.IFS(
   AND(J60&gt;=14,J60&lt;=15),"A+",
   AND(J60&gt;=10,J60&lt;=13),"A-",
   AND(J60&gt;=0,J60&lt;=9),"B+")),"-")</f>
        <v>-</v>
      </c>
    </row>
    <row r="61" spans="1:11">
      <c r="A61" s="3">
        <v>53</v>
      </c>
      <c r="B61" s="20"/>
      <c r="C61" s="21"/>
      <c r="D61" s="6"/>
      <c r="E61" s="2"/>
      <c r="F61" s="2"/>
      <c r="G61" s="2"/>
      <c r="H61" s="2"/>
      <c r="I61" s="2"/>
      <c r="J61" s="9" t="str">
        <f>IFERROR((SUM(VLOOKUP(D61,Hoja1!$B$4:$C$6,2,0),VLOOKUP(E61,Hoja1!$B$4:$C$6,2,0),VLOOKUP(F61,Hoja1!$B$4:$C$6,2,0),VLOOKUP(G61,Hoja1!$B$4:$C$6,2,0),VLOOKUP(H61,Hoja1!$B$4:$C$6,2,0))),"-")</f>
        <v>-</v>
      </c>
      <c r="K61" s="9" t="str" cm="1">
        <f t="array" ref="K61">IFERROR((_xlfn.IFS(
   AND(J61&gt;=14,J61&lt;=15),"A+",
   AND(J61&gt;=10,J61&lt;=13),"A-",
   AND(J61&gt;=0,J61&lt;=9),"B+")),"-")</f>
        <v>-</v>
      </c>
    </row>
    <row r="62" spans="1:11">
      <c r="A62" s="3">
        <v>54</v>
      </c>
      <c r="B62" s="20"/>
      <c r="C62" s="21"/>
      <c r="D62" s="6"/>
      <c r="E62" s="2"/>
      <c r="F62" s="2"/>
      <c r="G62" s="2"/>
      <c r="H62" s="2"/>
      <c r="I62" s="2"/>
      <c r="J62" s="9" t="str">
        <f>IFERROR((SUM(VLOOKUP(D62,Hoja1!$B$4:$C$6,2,0),VLOOKUP(E62,Hoja1!$B$4:$C$6,2,0),VLOOKUP(F62,Hoja1!$B$4:$C$6,2,0),VLOOKUP(G62,Hoja1!$B$4:$C$6,2,0),VLOOKUP(H62,Hoja1!$B$4:$C$6,2,0))),"-")</f>
        <v>-</v>
      </c>
      <c r="K62" s="9" t="str" cm="1">
        <f t="array" ref="K62">IFERROR((_xlfn.IFS(
   AND(J62&gt;=14,J62&lt;=15),"A+",
   AND(J62&gt;=10,J62&lt;=13),"A-",
   AND(J62&gt;=0,J62&lt;=9),"B+")),"-")</f>
        <v>-</v>
      </c>
    </row>
    <row r="63" spans="1:11">
      <c r="A63" s="3">
        <v>55</v>
      </c>
      <c r="B63" s="20"/>
      <c r="C63" s="21"/>
      <c r="D63" s="6"/>
      <c r="E63" s="2"/>
      <c r="F63" s="2"/>
      <c r="G63" s="2"/>
      <c r="H63" s="2"/>
      <c r="I63" s="2"/>
      <c r="J63" s="9" t="str">
        <f>IFERROR((SUM(VLOOKUP(D63,Hoja1!$B$4:$C$6,2,0),VLOOKUP(E63,Hoja1!$B$4:$C$6,2,0),VLOOKUP(F63,Hoja1!$B$4:$C$6,2,0),VLOOKUP(G63,Hoja1!$B$4:$C$6,2,0),VLOOKUP(H63,Hoja1!$B$4:$C$6,2,0))),"-")</f>
        <v>-</v>
      </c>
      <c r="K63" s="9" t="str" cm="1">
        <f t="array" ref="K63">IFERROR((_xlfn.IFS(
   AND(J63&gt;=14,J63&lt;=15),"A+",
   AND(J63&gt;=10,J63&lt;=13),"A-",
   AND(J63&gt;=0,J63&lt;=9),"B+")),"-")</f>
        <v>-</v>
      </c>
    </row>
    <row r="64" spans="1:11">
      <c r="A64" s="3">
        <v>56</v>
      </c>
      <c r="B64" s="20"/>
      <c r="C64" s="21"/>
      <c r="D64" s="6"/>
      <c r="E64" s="2"/>
      <c r="F64" s="2"/>
      <c r="G64" s="2"/>
      <c r="H64" s="2"/>
      <c r="I64" s="2"/>
      <c r="J64" s="9" t="str">
        <f>IFERROR((SUM(VLOOKUP(D64,Hoja1!$B$4:$C$6,2,0),VLOOKUP(E64,Hoja1!$B$4:$C$6,2,0),VLOOKUP(F64,Hoja1!$B$4:$C$6,2,0),VLOOKUP(G64,Hoja1!$B$4:$C$6,2,0),VLOOKUP(H64,Hoja1!$B$4:$C$6,2,0))),"-")</f>
        <v>-</v>
      </c>
      <c r="K64" s="9" t="str" cm="1">
        <f t="array" ref="K64">IFERROR((_xlfn.IFS(
   AND(J64&gt;=14,J64&lt;=15),"A+",
   AND(J64&gt;=10,J64&lt;=13),"A-",
   AND(J64&gt;=0,J64&lt;=9),"B+")),"-")</f>
        <v>-</v>
      </c>
    </row>
    <row r="65" spans="1:11" ht="15" customHeight="1">
      <c r="A65" s="3">
        <v>57</v>
      </c>
      <c r="B65" s="20"/>
      <c r="C65" s="21"/>
      <c r="D65" s="6"/>
      <c r="E65" s="2"/>
      <c r="F65" s="2"/>
      <c r="G65" s="2"/>
      <c r="H65" s="2"/>
      <c r="I65" s="2"/>
      <c r="J65" s="9" t="str">
        <f>IFERROR((SUM(VLOOKUP(D65,Hoja1!$B$4:$C$6,2,0),VLOOKUP(E65,Hoja1!$B$4:$C$6,2,0),VLOOKUP(F65,Hoja1!$B$4:$C$6,2,0),VLOOKUP(G65,Hoja1!$B$4:$C$6,2,0),VLOOKUP(H65,Hoja1!$B$4:$C$6,2,0))),"-")</f>
        <v>-</v>
      </c>
      <c r="K65" s="9" t="str" cm="1">
        <f t="array" ref="K65">IFERROR((_xlfn.IFS(
   AND(J65&gt;=14,J65&lt;=15),"A+",
   AND(J65&gt;=10,J65&lt;=13),"A-",
   AND(J65&gt;=0,J65&lt;=9),"B+")),"-")</f>
        <v>-</v>
      </c>
    </row>
    <row r="66" spans="1:11" ht="15" customHeight="1">
      <c r="A66" s="3">
        <v>58</v>
      </c>
      <c r="B66" s="20"/>
      <c r="C66" s="21"/>
      <c r="D66" s="6"/>
      <c r="E66" s="2"/>
      <c r="F66" s="2"/>
      <c r="G66" s="2"/>
      <c r="H66" s="2"/>
      <c r="I66" s="2"/>
      <c r="J66" s="9" t="str">
        <f>IFERROR((SUM(VLOOKUP(D66,Hoja1!$B$4:$C$6,2,0),VLOOKUP(E66,Hoja1!$B$4:$C$6,2,0),VLOOKUP(F66,Hoja1!$B$4:$C$6,2,0),VLOOKUP(G66,Hoja1!$B$4:$C$6,2,0),VLOOKUP(H66,Hoja1!$B$4:$C$6,2,0))),"-")</f>
        <v>-</v>
      </c>
      <c r="K66" s="9" t="str" cm="1">
        <f t="array" ref="K66">IFERROR((_xlfn.IFS(
   AND(J66&gt;=14,J66&lt;=15),"A+",
   AND(J66&gt;=10,J66&lt;=13),"A-",
   AND(J66&gt;=0,J66&lt;=9),"B+")),"-")</f>
        <v>-</v>
      </c>
    </row>
    <row r="67" spans="1:11" ht="15" customHeight="1">
      <c r="A67" s="3">
        <v>59</v>
      </c>
      <c r="B67" s="42"/>
      <c r="C67" s="42"/>
      <c r="D67" s="3"/>
      <c r="E67" s="2"/>
      <c r="F67" s="2"/>
      <c r="G67" s="2"/>
      <c r="H67" s="2"/>
      <c r="I67" s="2"/>
      <c r="J67" s="9" t="str">
        <f>IFERROR((SUM(VLOOKUP(D67,Hoja1!$B$4:$C$6,2,0),VLOOKUP(E67,Hoja1!$B$4:$C$6,2,0),VLOOKUP(F67,Hoja1!$B$4:$C$6,2,0),VLOOKUP(G67,Hoja1!$B$4:$C$6,2,0),VLOOKUP(H67,Hoja1!$B$4:$C$6,2,0))),"-")</f>
        <v>-</v>
      </c>
      <c r="K67" s="9" t="str" cm="1">
        <f t="array" ref="K67">IFERROR((_xlfn.IFS(
   AND(J67&gt;=14,J67&lt;=15),"A+",
   AND(J67&gt;=10,J67&lt;=13),"A-",
   AND(J67&gt;=0,J67&lt;=9),"B+")),"-")</f>
        <v>-</v>
      </c>
    </row>
    <row r="68" spans="1:11" ht="15" customHeight="1">
      <c r="A68" s="3">
        <v>60</v>
      </c>
      <c r="B68" s="42"/>
      <c r="C68" s="42"/>
      <c r="D68" s="3"/>
      <c r="E68" s="2"/>
      <c r="F68" s="2"/>
      <c r="G68" s="2"/>
      <c r="H68" s="2"/>
      <c r="I68" s="2"/>
      <c r="J68" s="9" t="str">
        <f>IFERROR((SUM(VLOOKUP(D68,Hoja1!$B$4:$C$6,2,0),VLOOKUP(E68,Hoja1!$B$4:$C$6,2,0),VLOOKUP(F68,Hoja1!$B$4:$C$6,2,0),VLOOKUP(G68,Hoja1!$B$4:$C$6,2,0),VLOOKUP(H68,Hoja1!$B$4:$C$6,2,0))),"-")</f>
        <v>-</v>
      </c>
      <c r="K68" s="9" t="str" cm="1">
        <f t="array" ref="K68">IFERROR((_xlfn.IFS(
   AND(J68&gt;=14,J68&lt;=15),"A+",
   AND(J68&gt;=10,J68&lt;=13),"A-",
   AND(J68&gt;=0,J68&lt;=9),"B+")),"-")</f>
        <v>-</v>
      </c>
    </row>
    <row r="69" spans="1:11" ht="15" customHeight="1">
      <c r="A69" s="3">
        <v>61</v>
      </c>
      <c r="B69" s="20"/>
      <c r="C69" s="21"/>
      <c r="D69" s="2"/>
      <c r="E69" s="2"/>
      <c r="F69" s="2"/>
      <c r="G69" s="2"/>
      <c r="H69" s="2"/>
      <c r="I69" s="2"/>
      <c r="J69" s="9" t="str">
        <f>IFERROR((SUM(VLOOKUP(D69,Hoja1!$B$4:$C$6,2,0),VLOOKUP(E69,Hoja1!$B$4:$C$6,2,0),VLOOKUP(F69,Hoja1!$B$4:$C$6,2,0),VLOOKUP(G69,Hoja1!$B$4:$C$6,2,0),VLOOKUP(H69,Hoja1!$B$4:$C$6,2,0))),"-")</f>
        <v>-</v>
      </c>
      <c r="K69" s="9" t="str" cm="1">
        <f t="array" ref="K69">IFERROR((_xlfn.IFS(
   AND(J69&gt;=14,J69&lt;=15),"A+",
   AND(J69&gt;=10,J69&lt;=13),"A-",
   AND(J69&gt;=0,J69&lt;=9),"B+")),"-")</f>
        <v>-</v>
      </c>
    </row>
    <row r="70" spans="1:11" ht="15" customHeight="1">
      <c r="A70" s="3">
        <v>62</v>
      </c>
      <c r="B70" s="20"/>
      <c r="C70" s="21"/>
      <c r="D70" s="2"/>
      <c r="E70" s="2"/>
      <c r="F70" s="2"/>
      <c r="G70" s="2"/>
      <c r="H70" s="2"/>
      <c r="I70" s="2"/>
      <c r="J70" s="9" t="str">
        <f>IFERROR((SUM(VLOOKUP(D70,Hoja1!$B$4:$C$6,2,0),VLOOKUP(E70,Hoja1!$B$4:$C$6,2,0),VLOOKUP(F70,Hoja1!$B$4:$C$6,2,0),VLOOKUP(G70,Hoja1!$B$4:$C$6,2,0),VLOOKUP(H70,Hoja1!$B$4:$C$6,2,0))),"-")</f>
        <v>-</v>
      </c>
      <c r="K70" s="9" t="str" cm="1">
        <f t="array" ref="K70">IFERROR((_xlfn.IFS(
   AND(J70&gt;=14,J70&lt;=15),"A+",
   AND(J70&gt;=10,J70&lt;=13),"A-",
   AND(J70&gt;=0,J70&lt;=9),"B+")),"-")</f>
        <v>-</v>
      </c>
    </row>
    <row r="71" spans="1:11" ht="15" customHeight="1">
      <c r="A71" s="3">
        <v>63</v>
      </c>
      <c r="B71" s="20"/>
      <c r="C71" s="21"/>
      <c r="D71" s="2"/>
      <c r="E71" s="2"/>
      <c r="F71" s="2"/>
      <c r="G71" s="2"/>
      <c r="H71" s="2"/>
      <c r="I71" s="2"/>
      <c r="J71" s="9" t="str">
        <f>IFERROR((SUM(VLOOKUP(D71,Hoja1!$B$4:$C$6,2,0),VLOOKUP(E71,Hoja1!$B$4:$C$6,2,0),VLOOKUP(F71,Hoja1!$B$4:$C$6,2,0),VLOOKUP(G71,Hoja1!$B$4:$C$6,2,0),VLOOKUP(H71,Hoja1!$B$4:$C$6,2,0))),"-")</f>
        <v>-</v>
      </c>
      <c r="K71" s="9" t="str" cm="1">
        <f t="array" ref="K71">IFERROR((_xlfn.IFS(
   AND(J71&gt;=14,J71&lt;=15),"A+",
   AND(J71&gt;=10,J71&lt;=13),"A-",
   AND(J71&gt;=0,J71&lt;=9),"B+")),"-")</f>
        <v>-</v>
      </c>
    </row>
    <row r="72" spans="1:11" ht="15" customHeight="1">
      <c r="A72" s="3">
        <v>64</v>
      </c>
      <c r="B72" s="20"/>
      <c r="C72" s="21"/>
      <c r="D72" s="2"/>
      <c r="E72" s="2"/>
      <c r="F72" s="2"/>
      <c r="G72" s="2"/>
      <c r="H72" s="2"/>
      <c r="I72" s="2"/>
      <c r="J72" s="9" t="str">
        <f>IFERROR((SUM(VLOOKUP(D72,Hoja1!$B$4:$C$6,2,0),VLOOKUP(E72,Hoja1!$B$4:$C$6,2,0),VLOOKUP(F72,Hoja1!$B$4:$C$6,2,0),VLOOKUP(G72,Hoja1!$B$4:$C$6,2,0),VLOOKUP(H72,Hoja1!$B$4:$C$6,2,0))),"-")</f>
        <v>-</v>
      </c>
      <c r="K72" s="9" t="str" cm="1">
        <f t="array" ref="K72">IFERROR((_xlfn.IFS(
   AND(J72&gt;=14,J72&lt;=15),"A+",
   AND(J72&gt;=10,J72&lt;=13),"A-",
   AND(J72&gt;=0,J72&lt;=9),"B+")),"-")</f>
        <v>-</v>
      </c>
    </row>
    <row r="73" spans="1:11" ht="15" customHeight="1">
      <c r="A73" s="3">
        <v>65</v>
      </c>
      <c r="B73" s="20"/>
      <c r="C73" s="21"/>
      <c r="D73" s="2"/>
      <c r="E73" s="2"/>
      <c r="F73" s="2"/>
      <c r="G73" s="2"/>
      <c r="H73" s="2"/>
      <c r="I73" s="2"/>
      <c r="J73" s="9" t="str">
        <f>IFERROR((SUM(VLOOKUP(D73,Hoja1!$B$4:$C$6,2,0),VLOOKUP(E73,Hoja1!$B$4:$C$6,2,0),VLOOKUP(F73,Hoja1!$B$4:$C$6,2,0),VLOOKUP(G73,Hoja1!$B$4:$C$6,2,0),VLOOKUP(H73,Hoja1!$B$4:$C$6,2,0))),"-")</f>
        <v>-</v>
      </c>
      <c r="K73" s="9" t="str" cm="1">
        <f t="array" ref="K73">IFERROR((_xlfn.IFS(
   AND(J73&gt;=14,J73&lt;=15),"A+",
   AND(J73&gt;=10,J73&lt;=13),"A-",
   AND(J73&gt;=0,J73&lt;=9),"B+")),"-")</f>
        <v>-</v>
      </c>
    </row>
    <row r="74" spans="1:11" ht="15" customHeight="1">
      <c r="A74" s="3">
        <v>66</v>
      </c>
      <c r="B74" s="20"/>
      <c r="C74" s="21"/>
      <c r="D74" s="2"/>
      <c r="E74" s="2"/>
      <c r="F74" s="2"/>
      <c r="G74" s="2"/>
      <c r="H74" s="2"/>
      <c r="I74" s="2"/>
      <c r="J74" s="9" t="str">
        <f>IFERROR((SUM(VLOOKUP(D74,Hoja1!$B$4:$C$6,2,0),VLOOKUP(E74,Hoja1!$B$4:$C$6,2,0),VLOOKUP(F74,Hoja1!$B$4:$C$6,2,0),VLOOKUP(G74,Hoja1!$B$4:$C$6,2,0),VLOOKUP(H74,Hoja1!$B$4:$C$6,2,0))),"-")</f>
        <v>-</v>
      </c>
      <c r="K74" s="9" t="str" cm="1">
        <f t="array" ref="K74">IFERROR((_xlfn.IFS(
   AND(J74&gt;=14,J74&lt;=15),"A+",
   AND(J74&gt;=10,J74&lt;=13),"A-",
   AND(J74&gt;=0,J74&lt;=9),"B+")),"-")</f>
        <v>-</v>
      </c>
    </row>
    <row r="75" spans="1:11" ht="15" customHeight="1">
      <c r="A75" s="3">
        <v>67</v>
      </c>
      <c r="B75" s="20"/>
      <c r="C75" s="21"/>
      <c r="D75" s="2"/>
      <c r="E75" s="2"/>
      <c r="F75" s="2"/>
      <c r="G75" s="2"/>
      <c r="H75" s="2"/>
      <c r="I75" s="2"/>
      <c r="J75" s="9" t="str">
        <f>IFERROR((SUM(VLOOKUP(D75,Hoja1!$B$4:$C$6,2,0),VLOOKUP(E75,Hoja1!$B$4:$C$6,2,0),VLOOKUP(F75,Hoja1!$B$4:$C$6,2,0),VLOOKUP(G75,Hoja1!$B$4:$C$6,2,0),VLOOKUP(H75,Hoja1!$B$4:$C$6,2,0))),"-")</f>
        <v>-</v>
      </c>
      <c r="K75" s="9" t="str" cm="1">
        <f t="array" ref="K75">IFERROR((_xlfn.IFS(
   AND(J75&gt;=14,J75&lt;=15),"A+",
   AND(J75&gt;=10,J75&lt;=13),"A-",
   AND(J75&gt;=0,J75&lt;=9),"B+")),"-")</f>
        <v>-</v>
      </c>
    </row>
    <row r="76" spans="1:11" ht="15" customHeight="1">
      <c r="A76" s="3">
        <v>68</v>
      </c>
      <c r="B76" s="20"/>
      <c r="C76" s="21"/>
      <c r="D76" s="2"/>
      <c r="E76" s="2"/>
      <c r="F76" s="2"/>
      <c r="G76" s="2"/>
      <c r="H76" s="2"/>
      <c r="I76" s="2"/>
      <c r="J76" s="9" t="str">
        <f>IFERROR((SUM(VLOOKUP(D76,Hoja1!$B$4:$C$6,2,0),VLOOKUP(E76,Hoja1!$B$4:$C$6,2,0),VLOOKUP(F76,Hoja1!$B$4:$C$6,2,0),VLOOKUP(G76,Hoja1!$B$4:$C$6,2,0),VLOOKUP(H76,Hoja1!$B$4:$C$6,2,0))),"-")</f>
        <v>-</v>
      </c>
      <c r="K76" s="9" t="str" cm="1">
        <f t="array" ref="K76">IFERROR((_xlfn.IFS(
   AND(J76&gt;=14,J76&lt;=15),"A+",
   AND(J76&gt;=10,J76&lt;=13),"A-",
   AND(J76&gt;=0,J76&lt;=9),"B+")),"-")</f>
        <v>-</v>
      </c>
    </row>
    <row r="77" spans="1:11" ht="15" customHeight="1">
      <c r="A77" s="3">
        <v>69</v>
      </c>
      <c r="B77" s="20"/>
      <c r="C77" s="21"/>
      <c r="D77" s="2"/>
      <c r="E77" s="2"/>
      <c r="F77" s="2"/>
      <c r="G77" s="2"/>
      <c r="H77" s="2"/>
      <c r="I77" s="2"/>
      <c r="J77" s="9" t="str">
        <f>IFERROR((SUM(VLOOKUP(D77,Hoja1!$B$4:$C$6,2,0),VLOOKUP(E77,Hoja1!$B$4:$C$6,2,0),VLOOKUP(F77,Hoja1!$B$4:$C$6,2,0),VLOOKUP(G77,Hoja1!$B$4:$C$6,2,0),VLOOKUP(H77,Hoja1!$B$4:$C$6,2,0))),"-")</f>
        <v>-</v>
      </c>
      <c r="K77" s="9" t="str" cm="1">
        <f t="array" ref="K77">IFERROR((_xlfn.IFS(
   AND(J77&gt;=14,J77&lt;=15),"A+",
   AND(J77&gt;=10,J77&lt;=13),"A-",
   AND(J77&gt;=0,J77&lt;=9),"B+")),"-")</f>
        <v>-</v>
      </c>
    </row>
    <row r="78" spans="1:11" ht="15" customHeight="1">
      <c r="A78" s="3">
        <v>70</v>
      </c>
      <c r="B78" s="20"/>
      <c r="C78" s="21"/>
      <c r="D78" s="2"/>
      <c r="E78" s="2"/>
      <c r="F78" s="2"/>
      <c r="G78" s="2"/>
      <c r="H78" s="2"/>
      <c r="I78" s="2"/>
      <c r="J78" s="9" t="str">
        <f>IFERROR((SUM(VLOOKUP(D78,Hoja1!$B$4:$C$6,2,0),VLOOKUP(E78,Hoja1!$B$4:$C$6,2,0),VLOOKUP(F78,Hoja1!$B$4:$C$6,2,0),VLOOKUP(G78,Hoja1!$B$4:$C$6,2,0),VLOOKUP(H78,Hoja1!$B$4:$C$6,2,0))),"-")</f>
        <v>-</v>
      </c>
      <c r="K78" s="9" t="str" cm="1">
        <f t="array" ref="K78">IFERROR((_xlfn.IFS(
   AND(J78&gt;=14,J78&lt;=15),"A+",
   AND(J78&gt;=10,J78&lt;=13),"A-",
   AND(J78&gt;=0,J78&lt;=9),"B+")),"-")</f>
        <v>-</v>
      </c>
    </row>
    <row r="79" spans="1:11" ht="15" customHeight="1">
      <c r="A79" s="3">
        <v>71</v>
      </c>
      <c r="B79" s="20"/>
      <c r="C79" s="21"/>
      <c r="D79" s="2"/>
      <c r="E79" s="2"/>
      <c r="F79" s="2"/>
      <c r="G79" s="2"/>
      <c r="H79" s="2"/>
      <c r="I79" s="2"/>
      <c r="J79" s="9" t="str">
        <f>IFERROR((SUM(VLOOKUP(D79,Hoja1!$B$4:$C$6,2,0),VLOOKUP(E79,Hoja1!$B$4:$C$6,2,0),VLOOKUP(F79,Hoja1!$B$4:$C$6,2,0),VLOOKUP(G79,Hoja1!$B$4:$C$6,2,0),VLOOKUP(H79,Hoja1!$B$4:$C$6,2,0))),"-")</f>
        <v>-</v>
      </c>
      <c r="K79" s="9" t="str" cm="1">
        <f t="array" ref="K79">IFERROR((_xlfn.IFS(
   AND(J79&gt;=14,J79&lt;=15),"A+",
   AND(J79&gt;=10,J79&lt;=13),"A-",
   AND(J79&gt;=0,J79&lt;=9),"B+")),"-")</f>
        <v>-</v>
      </c>
    </row>
    <row r="80" spans="1:11" ht="15" customHeight="1">
      <c r="A80" s="3">
        <v>72</v>
      </c>
      <c r="B80" s="20"/>
      <c r="C80" s="21"/>
      <c r="D80" s="2"/>
      <c r="E80" s="2"/>
      <c r="F80" s="2"/>
      <c r="G80" s="2"/>
      <c r="H80" s="2"/>
      <c r="I80" s="2"/>
      <c r="J80" s="9" t="str">
        <f>IFERROR((SUM(VLOOKUP(D80,Hoja1!$B$4:$C$6,2,0),VLOOKUP(E80,Hoja1!$B$4:$C$6,2,0),VLOOKUP(F80,Hoja1!$B$4:$C$6,2,0),VLOOKUP(G80,Hoja1!$B$4:$C$6,2,0),VLOOKUP(H80,Hoja1!$B$4:$C$6,2,0))),"-")</f>
        <v>-</v>
      </c>
      <c r="K80" s="9" t="str" cm="1">
        <f t="array" ref="K80">IFERROR((_xlfn.IFS(
   AND(J80&gt;=14,J80&lt;=15),"A+",
   AND(J80&gt;=10,J80&lt;=13),"A-",
   AND(J80&gt;=0,J80&lt;=9),"B+")),"-")</f>
        <v>-</v>
      </c>
    </row>
    <row r="81" spans="1:11" ht="15" customHeight="1">
      <c r="A81" s="3">
        <v>73</v>
      </c>
      <c r="B81" s="20"/>
      <c r="C81" s="21"/>
      <c r="D81" s="2"/>
      <c r="E81" s="2"/>
      <c r="F81" s="2"/>
      <c r="G81" s="2"/>
      <c r="H81" s="2"/>
      <c r="I81" s="2"/>
      <c r="J81" s="9" t="str">
        <f>IFERROR((SUM(VLOOKUP(D81,Hoja1!$B$4:$C$6,2,0),VLOOKUP(E81,Hoja1!$B$4:$C$6,2,0),VLOOKUP(F81,Hoja1!$B$4:$C$6,2,0),VLOOKUP(G81,Hoja1!$B$4:$C$6,2,0),VLOOKUP(H81,Hoja1!$B$4:$C$6,2,0))),"-")</f>
        <v>-</v>
      </c>
      <c r="K81" s="9" t="str" cm="1">
        <f t="array" ref="K81">IFERROR((_xlfn.IFS(
   AND(J81&gt;=14,J81&lt;=15),"A+",
   AND(J81&gt;=10,J81&lt;=13),"A-",
   AND(J81&gt;=0,J81&lt;=9),"B+")),"-")</f>
        <v>-</v>
      </c>
    </row>
    <row r="82" spans="1:11" ht="15" customHeight="1">
      <c r="A82" s="3">
        <v>74</v>
      </c>
      <c r="B82" s="20"/>
      <c r="C82" s="21"/>
      <c r="D82" s="2"/>
      <c r="E82" s="2"/>
      <c r="F82" s="2"/>
      <c r="G82" s="2"/>
      <c r="H82" s="2"/>
      <c r="I82" s="2"/>
      <c r="J82" s="9" t="str">
        <f>IFERROR((SUM(VLOOKUP(D82,Hoja1!$B$4:$C$6,2,0),VLOOKUP(E82,Hoja1!$B$4:$C$6,2,0),VLOOKUP(F82,Hoja1!$B$4:$C$6,2,0),VLOOKUP(G82,Hoja1!$B$4:$C$6,2,0),VLOOKUP(H82,Hoja1!$B$4:$C$6,2,0))),"-")</f>
        <v>-</v>
      </c>
      <c r="K82" s="9" t="str" cm="1">
        <f t="array" ref="K82">IFERROR((_xlfn.IFS(
   AND(J82&gt;=14,J82&lt;=15),"A+",
   AND(J82&gt;=10,J82&lt;=13),"A-",
   AND(J82&gt;=0,J82&lt;=9),"B+")),"-")</f>
        <v>-</v>
      </c>
    </row>
    <row r="83" spans="1:11" ht="15" customHeight="1">
      <c r="A83" s="3">
        <v>75</v>
      </c>
      <c r="B83" s="20"/>
      <c r="C83" s="21"/>
      <c r="D83" s="2"/>
      <c r="E83" s="2"/>
      <c r="F83" s="2"/>
      <c r="G83" s="2"/>
      <c r="H83" s="2"/>
      <c r="I83" s="2"/>
      <c r="J83" s="9" t="str">
        <f>IFERROR((SUM(VLOOKUP(D83,Hoja1!$B$4:$C$6,2,0),VLOOKUP(E83,Hoja1!$B$4:$C$6,2,0),VLOOKUP(F83,Hoja1!$B$4:$C$6,2,0),VLOOKUP(G83,Hoja1!$B$4:$C$6,2,0),VLOOKUP(H83,Hoja1!$B$4:$C$6,2,0))),"-")</f>
        <v>-</v>
      </c>
      <c r="K83" s="9" t="str" cm="1">
        <f t="array" ref="K83">IFERROR((_xlfn.IFS(
   AND(J83&gt;=14,J83&lt;=15),"A+",
   AND(J83&gt;=10,J83&lt;=13),"A-",
   AND(J83&gt;=0,J83&lt;=9),"B+")),"-")</f>
        <v>-</v>
      </c>
    </row>
    <row r="84" spans="1:11" ht="15" customHeight="1">
      <c r="A84" s="3">
        <v>76</v>
      </c>
      <c r="B84" s="20"/>
      <c r="C84" s="21"/>
      <c r="D84" s="2"/>
      <c r="E84" s="2"/>
      <c r="F84" s="2"/>
      <c r="G84" s="2"/>
      <c r="H84" s="2"/>
      <c r="I84" s="2"/>
      <c r="J84" s="9" t="str">
        <f>IFERROR((SUM(VLOOKUP(D84,Hoja1!$B$4:$C$6,2,0),VLOOKUP(E84,Hoja1!$B$4:$C$6,2,0),VLOOKUP(F84,Hoja1!$B$4:$C$6,2,0),VLOOKUP(G84,Hoja1!$B$4:$C$6,2,0),VLOOKUP(H84,Hoja1!$B$4:$C$6,2,0))),"-")</f>
        <v>-</v>
      </c>
      <c r="K84" s="9" t="str" cm="1">
        <f t="array" ref="K84">IFERROR((_xlfn.IFS(
   AND(J84&gt;=14,J84&lt;=15),"A+",
   AND(J84&gt;=10,J84&lt;=13),"A-",
   AND(J84&gt;=0,J84&lt;=9),"B+")),"-")</f>
        <v>-</v>
      </c>
    </row>
    <row r="85" spans="1:11" ht="15" customHeight="1">
      <c r="A85" s="3">
        <v>77</v>
      </c>
      <c r="B85" s="20"/>
      <c r="C85" s="21"/>
      <c r="D85" s="2"/>
      <c r="E85" s="2"/>
      <c r="F85" s="2"/>
      <c r="G85" s="2"/>
      <c r="H85" s="2"/>
      <c r="I85" s="2"/>
      <c r="J85" s="9" t="str">
        <f>IFERROR((SUM(VLOOKUP(D85,Hoja1!$B$4:$C$6,2,0),VLOOKUP(E85,Hoja1!$B$4:$C$6,2,0),VLOOKUP(F85,Hoja1!$B$4:$C$6,2,0),VLOOKUP(G85,Hoja1!$B$4:$C$6,2,0),VLOOKUP(H85,Hoja1!$B$4:$C$6,2,0))),"-")</f>
        <v>-</v>
      </c>
      <c r="K85" s="9" t="str" cm="1">
        <f t="array" ref="K85">IFERROR((_xlfn.IFS(
   AND(J85&gt;=14,J85&lt;=15),"A+",
   AND(J85&gt;=10,J85&lt;=13),"A-",
   AND(J85&gt;=0,J85&lt;=9),"B+")),"-")</f>
        <v>-</v>
      </c>
    </row>
    <row r="86" spans="1:11" ht="15" customHeight="1">
      <c r="A86" s="3">
        <v>78</v>
      </c>
      <c r="B86" s="20"/>
      <c r="C86" s="21"/>
      <c r="D86" s="2"/>
      <c r="E86" s="2"/>
      <c r="F86" s="2"/>
      <c r="G86" s="2"/>
      <c r="H86" s="2"/>
      <c r="I86" s="2"/>
      <c r="J86" s="9" t="str">
        <f>IFERROR((SUM(VLOOKUP(D86,Hoja1!$B$4:$C$6,2,0),VLOOKUP(E86,Hoja1!$B$4:$C$6,2,0),VLOOKUP(F86,Hoja1!$B$4:$C$6,2,0),VLOOKUP(G86,Hoja1!$B$4:$C$6,2,0),VLOOKUP(H86,Hoja1!$B$4:$C$6,2,0))),"-")</f>
        <v>-</v>
      </c>
      <c r="K86" s="9" t="str" cm="1">
        <f t="array" ref="K86">IFERROR((_xlfn.IFS(
   AND(J86&gt;=14,J86&lt;=15),"A+",
   AND(J86&gt;=10,J86&lt;=13),"A-",
   AND(J86&gt;=0,J86&lt;=9),"B+")),"-")</f>
        <v>-</v>
      </c>
    </row>
    <row r="87" spans="1:11" ht="15" customHeight="1">
      <c r="A87" s="3">
        <v>79</v>
      </c>
      <c r="B87" s="20"/>
      <c r="C87" s="21"/>
      <c r="D87" s="2"/>
      <c r="E87" s="2"/>
      <c r="F87" s="2"/>
      <c r="G87" s="2"/>
      <c r="H87" s="2"/>
      <c r="I87" s="2"/>
      <c r="J87" s="9" t="str">
        <f>IFERROR((SUM(VLOOKUP(D87,Hoja1!$B$4:$C$6,2,0),VLOOKUP(E87,Hoja1!$B$4:$C$6,2,0),VLOOKUP(F87,Hoja1!$B$4:$C$6,2,0),VLOOKUP(G87,Hoja1!$B$4:$C$6,2,0),VLOOKUP(H87,Hoja1!$B$4:$C$6,2,0))),"-")</f>
        <v>-</v>
      </c>
      <c r="K87" s="9" t="str" cm="1">
        <f t="array" ref="K87">IFERROR((_xlfn.IFS(
   AND(J87&gt;=14,J87&lt;=15),"A+",
   AND(J87&gt;=10,J87&lt;=13),"A-",
   AND(J87&gt;=0,J87&lt;=9),"B+")),"-")</f>
        <v>-</v>
      </c>
    </row>
    <row r="88" spans="1:11" ht="15" customHeight="1">
      <c r="A88" s="3">
        <v>80</v>
      </c>
      <c r="B88" s="20"/>
      <c r="C88" s="21"/>
      <c r="D88" s="2"/>
      <c r="E88" s="2"/>
      <c r="F88" s="2"/>
      <c r="G88" s="2"/>
      <c r="H88" s="2"/>
      <c r="I88" s="2"/>
      <c r="J88" s="9" t="str">
        <f>IFERROR((SUM(VLOOKUP(D88,Hoja1!$B$4:$C$6,2,0),VLOOKUP(E88,Hoja1!$B$4:$C$6,2,0),VLOOKUP(F88,Hoja1!$B$4:$C$6,2,0),VLOOKUP(G88,Hoja1!$B$4:$C$6,2,0),VLOOKUP(H88,Hoja1!$B$4:$C$6,2,0))),"-")</f>
        <v>-</v>
      </c>
      <c r="K88" s="9" t="str" cm="1">
        <f t="array" ref="K88">IFERROR((_xlfn.IFS(
   AND(J88&gt;=14,J88&lt;=15),"A+",
   AND(J88&gt;=10,J88&lt;=13),"A-",
   AND(J88&gt;=0,J88&lt;=9),"B+")),"-")</f>
        <v>-</v>
      </c>
    </row>
  </sheetData>
  <sheetProtection sort="0"/>
  <protectedRanges>
    <protectedRange sqref="B9:H88" name="Rango1"/>
  </protectedRanges>
  <mergeCells count="92">
    <mergeCell ref="C6:K6"/>
    <mergeCell ref="C5:K5"/>
    <mergeCell ref="C4:K4"/>
    <mergeCell ref="C3:K3"/>
    <mergeCell ref="A3:B6"/>
    <mergeCell ref="A1:K2"/>
    <mergeCell ref="B87:C87"/>
    <mergeCell ref="B88:C88"/>
    <mergeCell ref="B82:C82"/>
    <mergeCell ref="B83:C83"/>
    <mergeCell ref="B84:C84"/>
    <mergeCell ref="B85:C85"/>
    <mergeCell ref="B86:C86"/>
    <mergeCell ref="B77:C77"/>
    <mergeCell ref="B78:C78"/>
    <mergeCell ref="B79:C79"/>
    <mergeCell ref="B80:C80"/>
    <mergeCell ref="B81:C81"/>
    <mergeCell ref="B72:C72"/>
    <mergeCell ref="B73:C73"/>
    <mergeCell ref="B74:C74"/>
    <mergeCell ref="B75:C75"/>
    <mergeCell ref="B76:C76"/>
    <mergeCell ref="B58:C58"/>
    <mergeCell ref="B59:C59"/>
    <mergeCell ref="B60:C60"/>
    <mergeCell ref="B61:C61"/>
    <mergeCell ref="B46:C46"/>
    <mergeCell ref="B47:C47"/>
    <mergeCell ref="B69:C69"/>
    <mergeCell ref="B70:C70"/>
    <mergeCell ref="B71:C71"/>
    <mergeCell ref="B64:C64"/>
    <mergeCell ref="B65:C65"/>
    <mergeCell ref="B66:C66"/>
    <mergeCell ref="B67:C67"/>
    <mergeCell ref="B68:C68"/>
    <mergeCell ref="B62:C62"/>
    <mergeCell ref="B63:C63"/>
    <mergeCell ref="B52:C52"/>
    <mergeCell ref="B53:C53"/>
    <mergeCell ref="B54:C54"/>
    <mergeCell ref="B55:C55"/>
    <mergeCell ref="B42:C42"/>
    <mergeCell ref="B43:C43"/>
    <mergeCell ref="B44:C44"/>
    <mergeCell ref="B45:C45"/>
    <mergeCell ref="K7:K8"/>
    <mergeCell ref="J7:J8"/>
    <mergeCell ref="B37:C37"/>
    <mergeCell ref="B38:C38"/>
    <mergeCell ref="B40:C40"/>
    <mergeCell ref="B41:C41"/>
    <mergeCell ref="B39:C39"/>
    <mergeCell ref="B33:C33"/>
    <mergeCell ref="B22:C22"/>
    <mergeCell ref="B23:C23"/>
    <mergeCell ref="B24:C24"/>
    <mergeCell ref="B25:C25"/>
    <mergeCell ref="B56:C56"/>
    <mergeCell ref="B57:C57"/>
    <mergeCell ref="B48:C48"/>
    <mergeCell ref="B49:C49"/>
    <mergeCell ref="B50:C50"/>
    <mergeCell ref="B51:C51"/>
    <mergeCell ref="B26:C26"/>
    <mergeCell ref="B27:C27"/>
    <mergeCell ref="B28:C28"/>
    <mergeCell ref="B29:C29"/>
    <mergeCell ref="B30:C30"/>
    <mergeCell ref="B31:C31"/>
    <mergeCell ref="B32:C32"/>
    <mergeCell ref="B34:C34"/>
    <mergeCell ref="B35:C35"/>
    <mergeCell ref="B36:C36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9:C9"/>
    <mergeCell ref="A7:A8"/>
    <mergeCell ref="B7:C8"/>
    <mergeCell ref="I7:I8"/>
    <mergeCell ref="D7:H7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r " error="Seleccionar solo los componentes de la lista." xr:uid="{D4D8CEE9-691B-4563-A6F9-23158FE430A5}">
          <x14:formula1>
            <xm:f>Hoja1!$B$4:$B$6</xm:f>
          </x14:formula1>
          <xm:sqref>E12:E1048576 F9:H1048576 E9:E10 D9:D1048576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CD7D6-ADF9-4382-8E49-53B349729FDC}">
  <dimension ref="A2:N89"/>
  <sheetViews>
    <sheetView tabSelected="1" workbookViewId="0">
      <pane xSplit="1" ySplit="9" topLeftCell="B10" activePane="bottomRight" state="frozen"/>
      <selection pane="bottomRight" activeCell="D19" sqref="D19"/>
      <selection pane="bottomLeft" activeCell="A10" sqref="A10"/>
      <selection pane="topRight" activeCell="B1" sqref="B1"/>
    </sheetView>
  </sheetViews>
  <sheetFormatPr defaultColWidth="11.5703125" defaultRowHeight="15"/>
  <cols>
    <col min="1" max="1" width="6.28515625" style="4" customWidth="1"/>
    <col min="2" max="2" width="11.5703125" style="1"/>
    <col min="3" max="3" width="23.7109375" style="1" customWidth="1"/>
    <col min="4" max="4" width="21.28515625" style="1" customWidth="1"/>
    <col min="5" max="5" width="16.85546875" style="1" customWidth="1"/>
    <col min="6" max="6" width="16.140625" style="1" customWidth="1"/>
    <col min="7" max="7" width="17.28515625" style="1" customWidth="1"/>
    <col min="8" max="8" width="19.28515625" style="1" customWidth="1"/>
    <col min="9" max="9" width="19.28515625" style="1" hidden="1" customWidth="1"/>
    <col min="10" max="10" width="22.28515625" style="1" customWidth="1"/>
    <col min="11" max="11" width="26.28515625" style="1" customWidth="1"/>
    <col min="12" max="12" width="11.5703125" style="1"/>
    <col min="13" max="13" width="15.28515625" style="1" bestFit="1" customWidth="1"/>
    <col min="14" max="14" width="16.42578125" style="1" customWidth="1"/>
    <col min="15" max="16384" width="11.5703125" style="1"/>
  </cols>
  <sheetData>
    <row r="2" spans="1:14" ht="34.9" customHeight="1">
      <c r="A2" s="51" t="s">
        <v>33</v>
      </c>
      <c r="B2" s="51"/>
      <c r="C2" s="51"/>
      <c r="D2" s="51"/>
      <c r="E2" s="51"/>
      <c r="F2" s="51"/>
      <c r="G2" s="51"/>
      <c r="H2" s="51"/>
      <c r="I2" s="51"/>
      <c r="J2" s="51"/>
      <c r="K2" s="51"/>
    </row>
    <row r="3" spans="1:14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</row>
    <row r="4" spans="1:14">
      <c r="A4" s="27" t="s">
        <v>1</v>
      </c>
      <c r="B4" s="28"/>
      <c r="C4" s="25" t="s">
        <v>34</v>
      </c>
      <c r="D4" s="25"/>
      <c r="E4" s="25"/>
      <c r="F4" s="25"/>
      <c r="G4" s="25"/>
      <c r="H4" s="25"/>
      <c r="I4" s="25"/>
      <c r="J4" s="25"/>
      <c r="K4" s="25"/>
    </row>
    <row r="5" spans="1:14" ht="18" customHeight="1">
      <c r="A5" s="29"/>
      <c r="B5" s="30"/>
      <c r="C5" s="25" t="s">
        <v>35</v>
      </c>
      <c r="D5" s="25"/>
      <c r="E5" s="25"/>
      <c r="F5" s="25"/>
      <c r="G5" s="25"/>
      <c r="H5" s="25"/>
      <c r="I5" s="25"/>
      <c r="J5" s="25"/>
      <c r="K5" s="25"/>
    </row>
    <row r="6" spans="1:14">
      <c r="A6" s="29"/>
      <c r="B6" s="30"/>
      <c r="C6" s="66" t="s">
        <v>36</v>
      </c>
      <c r="D6" s="66"/>
      <c r="E6" s="66"/>
      <c r="F6" s="66"/>
      <c r="G6" s="66"/>
      <c r="H6" s="66"/>
      <c r="I6" s="66"/>
      <c r="J6" s="66"/>
      <c r="K6" s="66"/>
      <c r="M6" s="13" t="s">
        <v>20</v>
      </c>
      <c r="N6" s="13" t="s">
        <v>21</v>
      </c>
    </row>
    <row r="7" spans="1:14" ht="15.75" thickBot="1">
      <c r="A7" s="31"/>
      <c r="B7" s="32"/>
      <c r="C7" s="63" t="s">
        <v>37</v>
      </c>
      <c r="D7" s="64"/>
      <c r="E7" s="64"/>
      <c r="F7" s="64"/>
      <c r="G7" s="64"/>
      <c r="H7" s="64"/>
      <c r="I7" s="64"/>
      <c r="J7" s="64"/>
      <c r="K7" s="65"/>
      <c r="M7" s="3" t="s">
        <v>17</v>
      </c>
      <c r="N7" s="3" t="s">
        <v>22</v>
      </c>
    </row>
    <row r="8" spans="1:14">
      <c r="A8" s="55" t="s">
        <v>5</v>
      </c>
      <c r="B8" s="55" t="s">
        <v>6</v>
      </c>
      <c r="C8" s="55"/>
      <c r="D8" s="56" t="s">
        <v>38</v>
      </c>
      <c r="E8" s="57"/>
      <c r="F8" s="57"/>
      <c r="G8" s="57"/>
      <c r="H8" s="58"/>
      <c r="I8" s="60" t="s">
        <v>8</v>
      </c>
      <c r="J8" s="59" t="s">
        <v>9</v>
      </c>
      <c r="K8" s="62" t="s">
        <v>10</v>
      </c>
      <c r="M8" s="3" t="s">
        <v>19</v>
      </c>
      <c r="N8" s="3" t="s">
        <v>23</v>
      </c>
    </row>
    <row r="9" spans="1:14" ht="36">
      <c r="A9" s="55"/>
      <c r="B9" s="55"/>
      <c r="C9" s="55"/>
      <c r="D9" s="19" t="s">
        <v>39</v>
      </c>
      <c r="E9" s="19" t="s">
        <v>40</v>
      </c>
      <c r="F9" s="19" t="s">
        <v>41</v>
      </c>
      <c r="G9" s="19" t="s">
        <v>41</v>
      </c>
      <c r="H9" s="19" t="s">
        <v>42</v>
      </c>
      <c r="I9" s="61"/>
      <c r="J9" s="59"/>
      <c r="K9" s="62"/>
      <c r="M9" s="3" t="s">
        <v>24</v>
      </c>
      <c r="N9" s="3" t="s">
        <v>25</v>
      </c>
    </row>
    <row r="10" spans="1:14">
      <c r="A10" s="3">
        <v>1</v>
      </c>
      <c r="B10" s="53" t="s">
        <v>16</v>
      </c>
      <c r="C10" s="54"/>
      <c r="D10" s="15" t="s">
        <v>18</v>
      </c>
      <c r="E10" s="15" t="s">
        <v>17</v>
      </c>
      <c r="F10" s="15" t="s">
        <v>17</v>
      </c>
      <c r="G10" s="15" t="s">
        <v>18</v>
      </c>
      <c r="H10" s="15" t="s">
        <v>18</v>
      </c>
      <c r="I10" s="2">
        <f>AVERAGE(VLOOKUP(D10,Hoja1!$B$4:$C$6,2,0),VLOOKUP(E10,Hoja1!$B$4:$C$6,2,0),VLOOKUP(F10,Hoja1!$B$4:$C$6,2,0),VLOOKUP(G10,Hoja1!$B$4:$C$6,2,0),VLOOKUP(H10,Hoja1!$B$4:$C$6,2,0))</f>
        <v>1.8</v>
      </c>
      <c r="J10" s="9">
        <f>IFERROR((SUM(VLOOKUP(D10,Hoja1!$B$4:$C$6,2,0),VLOOKUP(E10,Hoja1!$B$4:$C$6,2,0),VLOOKUP(F10,Hoja1!$B$4:$C$6,2,0),VLOOKUP(G10,Hoja1!$B$4:$C$6,2,0),VLOOKUP(H10,Hoja1!$B$4:$C$6,2,0))),"-")</f>
        <v>9</v>
      </c>
      <c r="K10" s="9" t="str" cm="1">
        <f t="array" ref="K10">IFERROR((_xlfn.IFS(
   AND(J10&gt;=14,J10&lt;=15),"A+",
   AND(J10&gt;=10,J10&lt;=13),"A-",
   AND(J10&gt;=0,J10&lt;=9),"B+")),"-")</f>
        <v>B+</v>
      </c>
    </row>
    <row r="11" spans="1:14">
      <c r="A11" s="3">
        <v>2</v>
      </c>
      <c r="B11" s="20"/>
      <c r="C11" s="21"/>
      <c r="D11" s="2"/>
      <c r="E11" s="2"/>
      <c r="F11" s="2"/>
      <c r="G11" s="2"/>
      <c r="H11" s="2"/>
      <c r="I11" s="2"/>
      <c r="J11" s="9" t="str">
        <f>IFERROR((SUM(VLOOKUP(D11,Hoja1!$B$4:$C$6,2,0),VLOOKUP(E11,Hoja1!$B$4:$C$6,2,0),VLOOKUP(F11,Hoja1!$B$4:$C$6,2,0),VLOOKUP(G11,Hoja1!$B$4:$C$6,2,0),VLOOKUP(H11,Hoja1!$B$4:$C$6,2,0))),"-")</f>
        <v>-</v>
      </c>
      <c r="K11" s="9" t="str" cm="1">
        <f t="array" ref="K11">IFERROR((_xlfn.IFS(
   AND(J11&gt;=14,J11&lt;=15),"A+",
   AND(J11&gt;=10,J11&lt;=13),"A-",
   AND(J11&gt;=0,J11&lt;=9),"B+")),"-")</f>
        <v>-</v>
      </c>
    </row>
    <row r="12" spans="1:14">
      <c r="A12" s="3">
        <v>3</v>
      </c>
      <c r="B12" s="20"/>
      <c r="C12" s="21"/>
      <c r="D12" s="2"/>
      <c r="E12" s="2"/>
      <c r="F12" s="2"/>
      <c r="G12" s="2"/>
      <c r="H12" s="2"/>
      <c r="I12" s="2"/>
      <c r="J12" s="9" t="str">
        <f>IFERROR((SUM(VLOOKUP(D12,Hoja1!$B$4:$C$6,2,0),VLOOKUP(E12,Hoja1!$B$4:$C$6,2,0),VLOOKUP(F12,Hoja1!$B$4:$C$6,2,0),VLOOKUP(G12,Hoja1!$B$4:$C$6,2,0),VLOOKUP(H12,Hoja1!$B$4:$C$6,2,0))),"-")</f>
        <v>-</v>
      </c>
      <c r="K12" s="9" t="str" cm="1">
        <f t="array" ref="K12">IFERROR((_xlfn.IFS(
   AND(J12&gt;=14,J12&lt;=15),"A+",
   AND(J12&gt;=10,J12&lt;=13),"A-",
   AND(J12&gt;=0,J12&lt;=9),"B+")),"-")</f>
        <v>-</v>
      </c>
    </row>
    <row r="13" spans="1:14">
      <c r="A13" s="3">
        <v>4</v>
      </c>
      <c r="B13" s="20"/>
      <c r="C13" s="21"/>
      <c r="D13" s="2"/>
      <c r="E13" s="2"/>
      <c r="F13" s="2"/>
      <c r="G13" s="2"/>
      <c r="H13" s="2"/>
      <c r="I13" s="2"/>
      <c r="J13" s="9" t="str">
        <f>IFERROR((SUM(VLOOKUP(D13,Hoja1!$B$4:$C$6,2,0),VLOOKUP(E13,Hoja1!$B$4:$C$6,2,0),VLOOKUP(F13,Hoja1!$B$4:$C$6,2,0),VLOOKUP(G13,Hoja1!$B$4:$C$6,2,0),VLOOKUP(H13,Hoja1!$B$4:$C$6,2,0))),"-")</f>
        <v>-</v>
      </c>
      <c r="K13" s="9" t="str" cm="1">
        <f t="array" ref="K13">IFERROR((_xlfn.IFS(
   AND(J13&gt;=14,J13&lt;=15),"A+",
   AND(J13&gt;=10,J13&lt;=13),"A-",
   AND(J13&gt;=0,J13&lt;=9),"B+")),"-")</f>
        <v>-</v>
      </c>
    </row>
    <row r="14" spans="1:14">
      <c r="A14" s="3">
        <v>5</v>
      </c>
      <c r="B14" s="20"/>
      <c r="C14" s="21"/>
      <c r="D14" s="2"/>
      <c r="E14" s="2"/>
      <c r="F14" s="2"/>
      <c r="G14" s="2"/>
      <c r="H14" s="2"/>
      <c r="I14" s="2"/>
      <c r="J14" s="9" t="str">
        <f>IFERROR((SUM(VLOOKUP(D14,Hoja1!$B$4:$C$6,2,0),VLOOKUP(E14,Hoja1!$B$4:$C$6,2,0),VLOOKUP(F14,Hoja1!$B$4:$C$6,2,0),VLOOKUP(G14,Hoja1!$B$4:$C$6,2,0),VLOOKUP(H14,Hoja1!$B$4:$C$6,2,0))),"-")</f>
        <v>-</v>
      </c>
      <c r="K14" s="9" t="str" cm="1">
        <f t="array" ref="K14">IFERROR((_xlfn.IFS(
   AND(J14&gt;=14,J14&lt;=15),"A+",
   AND(J14&gt;=10,J14&lt;=13),"A-",
   AND(J14&gt;=0,J14&lt;=9),"B+")),"-")</f>
        <v>-</v>
      </c>
    </row>
    <row r="15" spans="1:14">
      <c r="A15" s="3">
        <v>6</v>
      </c>
      <c r="B15" s="20"/>
      <c r="C15" s="21"/>
      <c r="D15" s="2"/>
      <c r="E15" s="2"/>
      <c r="F15" s="2"/>
      <c r="G15" s="2"/>
      <c r="H15" s="2"/>
      <c r="I15" s="2"/>
      <c r="J15" s="9" t="str">
        <f>IFERROR((SUM(VLOOKUP(D15,Hoja1!$B$4:$C$6,2,0),VLOOKUP(E15,Hoja1!$B$4:$C$6,2,0),VLOOKUP(F15,Hoja1!$B$4:$C$6,2,0),VLOOKUP(G15,Hoja1!$B$4:$C$6,2,0),VLOOKUP(H15,Hoja1!$B$4:$C$6,2,0))),"-")</f>
        <v>-</v>
      </c>
      <c r="K15" s="9" t="str" cm="1">
        <f t="array" ref="K15">IFERROR((_xlfn.IFS(
   AND(J15&gt;=14,J15&lt;=15),"A+",
   AND(J15&gt;=10,J15&lt;=13),"A-",
   AND(J15&gt;=0,J15&lt;=9),"B+")),"-")</f>
        <v>-</v>
      </c>
    </row>
    <row r="16" spans="1:14">
      <c r="A16" s="3">
        <v>7</v>
      </c>
      <c r="B16" s="20"/>
      <c r="C16" s="21"/>
      <c r="D16" s="2"/>
      <c r="E16" s="2"/>
      <c r="F16" s="2"/>
      <c r="G16" s="2"/>
      <c r="H16" s="2"/>
      <c r="I16" s="2"/>
      <c r="J16" s="9" t="str">
        <f>IFERROR((SUM(VLOOKUP(D16,Hoja1!$B$4:$C$6,2,0),VLOOKUP(E16,Hoja1!$B$4:$C$6,2,0),VLOOKUP(F16,Hoja1!$B$4:$C$6,2,0),VLOOKUP(G16,Hoja1!$B$4:$C$6,2,0),VLOOKUP(H16,Hoja1!$B$4:$C$6,2,0))),"-")</f>
        <v>-</v>
      </c>
      <c r="K16" s="9" t="str" cm="1">
        <f t="array" ref="K16">IFERROR((_xlfn.IFS(
   AND(J16&gt;=14,J16&lt;=15),"A+",
   AND(J16&gt;=10,J16&lt;=13),"A-",
   AND(J16&gt;=0,J16&lt;=9),"B+")),"-")</f>
        <v>-</v>
      </c>
    </row>
    <row r="17" spans="1:11">
      <c r="A17" s="3">
        <v>8</v>
      </c>
      <c r="B17" s="20"/>
      <c r="C17" s="21"/>
      <c r="D17" s="2"/>
      <c r="E17" s="2"/>
      <c r="F17" s="2"/>
      <c r="G17" s="2"/>
      <c r="H17" s="2"/>
      <c r="I17" s="2"/>
      <c r="J17" s="9" t="str">
        <f>IFERROR((SUM(VLOOKUP(D17,Hoja1!$B$4:$C$6,2,0),VLOOKUP(E17,Hoja1!$B$4:$C$6,2,0),VLOOKUP(F17,Hoja1!$B$4:$C$6,2,0),VLOOKUP(G17,Hoja1!$B$4:$C$6,2,0),VLOOKUP(H17,Hoja1!$B$4:$C$6,2,0))),"-")</f>
        <v>-</v>
      </c>
      <c r="K17" s="9" t="str" cm="1">
        <f t="array" ref="K17">IFERROR((_xlfn.IFS(
   AND(J17&gt;=14,J17&lt;=15),"A+",
   AND(J17&gt;=10,J17&lt;=13),"A-",
   AND(J17&gt;=0,J17&lt;=9),"B+")),"-")</f>
        <v>-</v>
      </c>
    </row>
    <row r="18" spans="1:11">
      <c r="A18" s="3">
        <v>9</v>
      </c>
      <c r="B18" s="20"/>
      <c r="C18" s="21"/>
      <c r="D18" s="2"/>
      <c r="E18" s="2"/>
      <c r="F18" s="2"/>
      <c r="G18" s="2"/>
      <c r="H18" s="2"/>
      <c r="I18" s="2"/>
      <c r="J18" s="9" t="str">
        <f>IFERROR((SUM(VLOOKUP(D18,Hoja1!$B$4:$C$6,2,0),VLOOKUP(E18,Hoja1!$B$4:$C$6,2,0),VLOOKUP(F18,Hoja1!$B$4:$C$6,2,0),VLOOKUP(G18,Hoja1!$B$4:$C$6,2,0),VLOOKUP(H18,Hoja1!$B$4:$C$6,2,0))),"-")</f>
        <v>-</v>
      </c>
      <c r="K18" s="9" t="str" cm="1">
        <f t="array" ref="K18">IFERROR((_xlfn.IFS(
   AND(J18&gt;=14,J18&lt;=15),"A+",
   AND(J18&gt;=10,J18&lt;=13),"A-",
   AND(J18&gt;=0,J18&lt;=9),"B+")),"-")</f>
        <v>-</v>
      </c>
    </row>
    <row r="19" spans="1:11">
      <c r="A19" s="3">
        <v>10</v>
      </c>
      <c r="B19" s="20"/>
      <c r="C19" s="21"/>
      <c r="D19" s="2"/>
      <c r="E19" s="2"/>
      <c r="F19" s="2"/>
      <c r="G19" s="2"/>
      <c r="H19" s="2"/>
      <c r="I19" s="2"/>
      <c r="J19" s="9" t="str">
        <f>IFERROR((SUM(VLOOKUP(D19,Hoja1!$B$4:$C$6,2,0),VLOOKUP(E19,Hoja1!$B$4:$C$6,2,0),VLOOKUP(F19,Hoja1!$B$4:$C$6,2,0),VLOOKUP(G19,Hoja1!$B$4:$C$6,2,0),VLOOKUP(H19,Hoja1!$B$4:$C$6,2,0))),"-")</f>
        <v>-</v>
      </c>
      <c r="K19" s="9" t="str" cm="1">
        <f t="array" ref="K19">IFERROR((_xlfn.IFS(
   AND(J19&gt;=14,J19&lt;=15),"A+",
   AND(J19&gt;=10,J19&lt;=13),"A-",
   AND(J19&gt;=0,J19&lt;=9),"B+")),"-")</f>
        <v>-</v>
      </c>
    </row>
    <row r="20" spans="1:11">
      <c r="A20" s="3">
        <v>11</v>
      </c>
      <c r="B20" s="20"/>
      <c r="C20" s="21"/>
      <c r="D20" s="2"/>
      <c r="E20" s="2"/>
      <c r="F20" s="2"/>
      <c r="G20" s="2"/>
      <c r="H20" s="2"/>
      <c r="I20" s="2"/>
      <c r="J20" s="9" t="str">
        <f>IFERROR((SUM(VLOOKUP(D20,Hoja1!$B$4:$C$6,2,0),VLOOKUP(E20,Hoja1!$B$4:$C$6,2,0),VLOOKUP(F20,Hoja1!$B$4:$C$6,2,0),VLOOKUP(G20,Hoja1!$B$4:$C$6,2,0),VLOOKUP(H20,Hoja1!$B$4:$C$6,2,0))),"-")</f>
        <v>-</v>
      </c>
      <c r="K20" s="9" t="str" cm="1">
        <f t="array" ref="K20">IFERROR((_xlfn.IFS(
   AND(J20&gt;=14,J20&lt;=15),"A+",
   AND(J20&gt;=10,J20&lt;=13),"A-",
   AND(J20&gt;=0,J20&lt;=9),"B+")),"-")</f>
        <v>-</v>
      </c>
    </row>
    <row r="21" spans="1:11">
      <c r="A21" s="3">
        <v>12</v>
      </c>
      <c r="B21" s="20"/>
      <c r="C21" s="21"/>
      <c r="D21" s="2"/>
      <c r="E21" s="2"/>
      <c r="F21" s="2"/>
      <c r="G21" s="2"/>
      <c r="H21" s="2"/>
      <c r="I21" s="2"/>
      <c r="J21" s="9" t="str">
        <f>IFERROR((SUM(VLOOKUP(D21,Hoja1!$B$4:$C$6,2,0),VLOOKUP(E21,Hoja1!$B$4:$C$6,2,0),VLOOKUP(F21,Hoja1!$B$4:$C$6,2,0),VLOOKUP(G21,Hoja1!$B$4:$C$6,2,0),VLOOKUP(H21,Hoja1!$B$4:$C$6,2,0))),"-")</f>
        <v>-</v>
      </c>
      <c r="K21" s="9" t="str" cm="1">
        <f t="array" ref="K21">IFERROR((_xlfn.IFS(
   AND(J21&gt;=14,J21&lt;=15),"A+",
   AND(J21&gt;=10,J21&lt;=13),"A-",
   AND(J21&gt;=0,J21&lt;=9),"B+")),"-")</f>
        <v>-</v>
      </c>
    </row>
    <row r="22" spans="1:11">
      <c r="A22" s="3">
        <v>13</v>
      </c>
      <c r="B22" s="20"/>
      <c r="C22" s="21"/>
      <c r="D22" s="2"/>
      <c r="E22" s="2"/>
      <c r="F22" s="2"/>
      <c r="G22" s="2"/>
      <c r="H22" s="2"/>
      <c r="I22" s="2"/>
      <c r="J22" s="9" t="str">
        <f>IFERROR((SUM(VLOOKUP(D22,Hoja1!$B$4:$C$6,2,0),VLOOKUP(E22,Hoja1!$B$4:$C$6,2,0),VLOOKUP(F22,Hoja1!$B$4:$C$6,2,0),VLOOKUP(G22,Hoja1!$B$4:$C$6,2,0),VLOOKUP(H22,Hoja1!$B$4:$C$6,2,0))),"-")</f>
        <v>-</v>
      </c>
      <c r="K22" s="9" t="str" cm="1">
        <f t="array" ref="K22">IFERROR((_xlfn.IFS(
   AND(J22&gt;=14,J22&lt;=15),"A+",
   AND(J22&gt;=10,J22&lt;=13),"A-",
   AND(J22&gt;=0,J22&lt;=9),"B+")),"-")</f>
        <v>-</v>
      </c>
    </row>
    <row r="23" spans="1:11">
      <c r="A23" s="3">
        <v>14</v>
      </c>
      <c r="B23" s="20"/>
      <c r="C23" s="21"/>
      <c r="D23" s="2"/>
      <c r="E23" s="2"/>
      <c r="F23" s="2"/>
      <c r="G23" s="2"/>
      <c r="H23" s="2"/>
      <c r="I23" s="2"/>
      <c r="J23" s="9" t="str">
        <f>IFERROR((SUM(VLOOKUP(D23,Hoja1!$B$4:$C$6,2,0),VLOOKUP(E23,Hoja1!$B$4:$C$6,2,0),VLOOKUP(F23,Hoja1!$B$4:$C$6,2,0),VLOOKUP(G23,Hoja1!$B$4:$C$6,2,0),VLOOKUP(H23,Hoja1!$B$4:$C$6,2,0))),"-")</f>
        <v>-</v>
      </c>
      <c r="K23" s="9" t="str" cm="1">
        <f t="array" ref="K23">IFERROR((_xlfn.IFS(
   AND(J23&gt;=14,J23&lt;=15),"A+",
   AND(J23&gt;=10,J23&lt;=13),"A-",
   AND(J23&gt;=0,J23&lt;=9),"B+")),"-")</f>
        <v>-</v>
      </c>
    </row>
    <row r="24" spans="1:11">
      <c r="A24" s="3">
        <v>15</v>
      </c>
      <c r="B24" s="20"/>
      <c r="C24" s="21"/>
      <c r="D24" s="2"/>
      <c r="E24" s="2"/>
      <c r="F24" s="2"/>
      <c r="G24" s="2"/>
      <c r="H24" s="2"/>
      <c r="I24" s="2"/>
      <c r="J24" s="9" t="str">
        <f>IFERROR((SUM(VLOOKUP(D24,Hoja1!$B$4:$C$6,2,0),VLOOKUP(E24,Hoja1!$B$4:$C$6,2,0),VLOOKUP(F24,Hoja1!$B$4:$C$6,2,0),VLOOKUP(G24,Hoja1!$B$4:$C$6,2,0),VLOOKUP(H24,Hoja1!$B$4:$C$6,2,0))),"-")</f>
        <v>-</v>
      </c>
      <c r="K24" s="9" t="str" cm="1">
        <f t="array" ref="K24">IFERROR((_xlfn.IFS(
   AND(J24&gt;=14,J24&lt;=15),"A+",
   AND(J24&gt;=10,J24&lt;=13),"A-",
   AND(J24&gt;=0,J24&lt;=9),"B+")),"-")</f>
        <v>-</v>
      </c>
    </row>
    <row r="25" spans="1:11">
      <c r="A25" s="3">
        <v>16</v>
      </c>
      <c r="B25" s="20"/>
      <c r="C25" s="21"/>
      <c r="D25" s="2"/>
      <c r="E25" s="2"/>
      <c r="F25" s="2"/>
      <c r="G25" s="2"/>
      <c r="H25" s="2"/>
      <c r="I25" s="2"/>
      <c r="J25" s="9" t="str">
        <f>IFERROR((SUM(VLOOKUP(D25,Hoja1!$B$4:$C$6,2,0),VLOOKUP(E25,Hoja1!$B$4:$C$6,2,0),VLOOKUP(F25,Hoja1!$B$4:$C$6,2,0),VLOOKUP(G25,Hoja1!$B$4:$C$6,2,0),VLOOKUP(H25,Hoja1!$B$4:$C$6,2,0))),"-")</f>
        <v>-</v>
      </c>
      <c r="K25" s="9" t="str" cm="1">
        <f t="array" ref="K25">IFERROR((_xlfn.IFS(
   AND(J25&gt;=14,J25&lt;=15),"A+",
   AND(J25&gt;=10,J25&lt;=13),"A-",
   AND(J25&gt;=0,J25&lt;=9),"B+")),"-")</f>
        <v>-</v>
      </c>
    </row>
    <row r="26" spans="1:11">
      <c r="A26" s="3">
        <v>17</v>
      </c>
      <c r="B26" s="20"/>
      <c r="C26" s="21"/>
      <c r="D26" s="2"/>
      <c r="E26" s="2"/>
      <c r="F26" s="2"/>
      <c r="G26" s="2"/>
      <c r="H26" s="2"/>
      <c r="I26" s="2"/>
      <c r="J26" s="9" t="str">
        <f>IFERROR((SUM(VLOOKUP(D26,Hoja1!$B$4:$C$6,2,0),VLOOKUP(E26,Hoja1!$B$4:$C$6,2,0),VLOOKUP(F26,Hoja1!$B$4:$C$6,2,0),VLOOKUP(G26,Hoja1!$B$4:$C$6,2,0),VLOOKUP(H26,Hoja1!$B$4:$C$6,2,0))),"-")</f>
        <v>-</v>
      </c>
      <c r="K26" s="9" t="str" cm="1">
        <f t="array" ref="K26">IFERROR((_xlfn.IFS(
   AND(J26&gt;=14,J26&lt;=15),"A+",
   AND(J26&gt;=10,J26&lt;=13),"A-",
   AND(J26&gt;=0,J26&lt;=9),"B+")),"-")</f>
        <v>-</v>
      </c>
    </row>
    <row r="27" spans="1:11">
      <c r="A27" s="3">
        <v>18</v>
      </c>
      <c r="B27" s="20"/>
      <c r="C27" s="21"/>
      <c r="D27" s="2"/>
      <c r="E27" s="2"/>
      <c r="F27" s="2"/>
      <c r="G27" s="2"/>
      <c r="H27" s="2"/>
      <c r="I27" s="2"/>
      <c r="J27" s="9" t="str">
        <f>IFERROR((SUM(VLOOKUP(D27,Hoja1!$B$4:$C$6,2,0),VLOOKUP(E27,Hoja1!$B$4:$C$6,2,0),VLOOKUP(F27,Hoja1!$B$4:$C$6,2,0),VLOOKUP(G27,Hoja1!$B$4:$C$6,2,0),VLOOKUP(H27,Hoja1!$B$4:$C$6,2,0))),"-")</f>
        <v>-</v>
      </c>
      <c r="K27" s="9" t="str" cm="1">
        <f t="array" ref="K27">IFERROR((_xlfn.IFS(
   AND(J27&gt;=14,J27&lt;=15),"A+",
   AND(J27&gt;=10,J27&lt;=13),"A-",
   AND(J27&gt;=0,J27&lt;=9),"B+")),"-")</f>
        <v>-</v>
      </c>
    </row>
    <row r="28" spans="1:11">
      <c r="A28" s="3">
        <v>19</v>
      </c>
      <c r="B28" s="20"/>
      <c r="C28" s="21"/>
      <c r="D28" s="2"/>
      <c r="E28" s="2"/>
      <c r="F28" s="2"/>
      <c r="G28" s="2"/>
      <c r="H28" s="2"/>
      <c r="I28" s="2"/>
      <c r="J28" s="9" t="str">
        <f>IFERROR((SUM(VLOOKUP(D28,Hoja1!$B$4:$C$6,2,0),VLOOKUP(E28,Hoja1!$B$4:$C$6,2,0),VLOOKUP(F28,Hoja1!$B$4:$C$6,2,0),VLOOKUP(G28,Hoja1!$B$4:$C$6,2,0),VLOOKUP(H28,Hoja1!$B$4:$C$6,2,0))),"-")</f>
        <v>-</v>
      </c>
      <c r="K28" s="9" t="str" cm="1">
        <f t="array" ref="K28">IFERROR((_xlfn.IFS(
   AND(J28&gt;=14,J28&lt;=15),"A+",
   AND(J28&gt;=10,J28&lt;=13),"A-",
   AND(J28&gt;=0,J28&lt;=9),"B+")),"-")</f>
        <v>-</v>
      </c>
    </row>
    <row r="29" spans="1:11">
      <c r="A29" s="3">
        <v>20</v>
      </c>
      <c r="B29" s="20"/>
      <c r="C29" s="21"/>
      <c r="D29" s="2"/>
      <c r="E29" s="2"/>
      <c r="F29" s="2"/>
      <c r="G29" s="2"/>
      <c r="H29" s="2"/>
      <c r="I29" s="2"/>
      <c r="J29" s="9" t="str">
        <f>IFERROR((SUM(VLOOKUP(D29,Hoja1!$B$4:$C$6,2,0),VLOOKUP(E29,Hoja1!$B$4:$C$6,2,0),VLOOKUP(F29,Hoja1!$B$4:$C$6,2,0),VLOOKUP(G29,Hoja1!$B$4:$C$6,2,0),VLOOKUP(H29,Hoja1!$B$4:$C$6,2,0))),"-")</f>
        <v>-</v>
      </c>
      <c r="K29" s="9" t="str" cm="1">
        <f t="array" ref="K29">IFERROR((_xlfn.IFS(
   AND(J29&gt;=14,J29&lt;=15),"A+",
   AND(J29&gt;=10,J29&lt;=13),"A-",
   AND(J29&gt;=0,J29&lt;=9),"B+")),"-")</f>
        <v>-</v>
      </c>
    </row>
    <row r="30" spans="1:11">
      <c r="A30" s="3">
        <v>21</v>
      </c>
      <c r="B30" s="20"/>
      <c r="C30" s="21"/>
      <c r="D30" s="2"/>
      <c r="E30" s="2"/>
      <c r="F30" s="2"/>
      <c r="G30" s="2"/>
      <c r="H30" s="2"/>
      <c r="I30" s="2"/>
      <c r="J30" s="9" t="str">
        <f>IFERROR((SUM(VLOOKUP(D30,Hoja1!$B$4:$C$6,2,0),VLOOKUP(E30,Hoja1!$B$4:$C$6,2,0),VLOOKUP(F30,Hoja1!$B$4:$C$6,2,0),VLOOKUP(G30,Hoja1!$B$4:$C$6,2,0),VLOOKUP(H30,Hoja1!$B$4:$C$6,2,0))),"-")</f>
        <v>-</v>
      </c>
      <c r="K30" s="9" t="str" cm="1">
        <f t="array" ref="K30">IFERROR((_xlfn.IFS(
   AND(J30&gt;=14,J30&lt;=15),"A+",
   AND(J30&gt;=10,J30&lt;=13),"A-",
   AND(J30&gt;=0,J30&lt;=9),"B+")),"-")</f>
        <v>-</v>
      </c>
    </row>
    <row r="31" spans="1:11">
      <c r="A31" s="3">
        <v>22</v>
      </c>
      <c r="B31" s="20"/>
      <c r="C31" s="21"/>
      <c r="D31" s="2"/>
      <c r="E31" s="2"/>
      <c r="F31" s="2"/>
      <c r="G31" s="2"/>
      <c r="H31" s="2"/>
      <c r="I31" s="2"/>
      <c r="J31" s="9" t="str">
        <f>IFERROR((SUM(VLOOKUP(D31,Hoja1!$B$4:$C$6,2,0),VLOOKUP(E31,Hoja1!$B$4:$C$6,2,0),VLOOKUP(F31,Hoja1!$B$4:$C$6,2,0),VLOOKUP(G31,Hoja1!$B$4:$C$6,2,0),VLOOKUP(H31,Hoja1!$B$4:$C$6,2,0))),"-")</f>
        <v>-</v>
      </c>
      <c r="K31" s="9" t="str" cm="1">
        <f t="array" ref="K31">IFERROR((_xlfn.IFS(
   AND(J31&gt;=14,J31&lt;=15),"A+",
   AND(J31&gt;=10,J31&lt;=13),"A-",
   AND(J31&gt;=0,J31&lt;=9),"B+")),"-")</f>
        <v>-</v>
      </c>
    </row>
    <row r="32" spans="1:11">
      <c r="A32" s="3">
        <v>23</v>
      </c>
      <c r="B32" s="20"/>
      <c r="C32" s="21"/>
      <c r="D32" s="2"/>
      <c r="E32" s="2"/>
      <c r="F32" s="2"/>
      <c r="G32" s="2"/>
      <c r="H32" s="2"/>
      <c r="I32" s="2"/>
      <c r="J32" s="9" t="str">
        <f>IFERROR((SUM(VLOOKUP(D32,Hoja1!$B$4:$C$6,2,0),VLOOKUP(E32,Hoja1!$B$4:$C$6,2,0),VLOOKUP(F32,Hoja1!$B$4:$C$6,2,0),VLOOKUP(G32,Hoja1!$B$4:$C$6,2,0),VLOOKUP(H32,Hoja1!$B$4:$C$6,2,0))),"-")</f>
        <v>-</v>
      </c>
      <c r="K32" s="9" t="str" cm="1">
        <f t="array" ref="K32">IFERROR((_xlfn.IFS(
   AND(J32&gt;=14,J32&lt;=15),"A+",
   AND(J32&gt;=10,J32&lt;=13),"A-",
   AND(J32&gt;=0,J32&lt;=9),"B+")),"-")</f>
        <v>-</v>
      </c>
    </row>
    <row r="33" spans="1:11">
      <c r="A33" s="3">
        <v>24</v>
      </c>
      <c r="B33" s="20"/>
      <c r="C33" s="21"/>
      <c r="D33" s="2"/>
      <c r="E33" s="2"/>
      <c r="F33" s="2"/>
      <c r="G33" s="2"/>
      <c r="H33" s="2"/>
      <c r="I33" s="2"/>
      <c r="J33" s="9" t="str">
        <f>IFERROR((SUM(VLOOKUP(D33,Hoja1!$B$4:$C$6,2,0),VLOOKUP(E33,Hoja1!$B$4:$C$6,2,0),VLOOKUP(F33,Hoja1!$B$4:$C$6,2,0),VLOOKUP(G33,Hoja1!$B$4:$C$6,2,0),VLOOKUP(H33,Hoja1!$B$4:$C$6,2,0))),"-")</f>
        <v>-</v>
      </c>
      <c r="K33" s="9" t="str" cm="1">
        <f t="array" ref="K33">IFERROR((_xlfn.IFS(
   AND(J33&gt;=14,J33&lt;=15),"A+",
   AND(J33&gt;=10,J33&lt;=13),"A-",
   AND(J33&gt;=0,J33&lt;=9),"B+")),"-")</f>
        <v>-</v>
      </c>
    </row>
    <row r="34" spans="1:11">
      <c r="A34" s="3">
        <v>25</v>
      </c>
      <c r="B34" s="20"/>
      <c r="C34" s="21"/>
      <c r="D34" s="2"/>
      <c r="E34" s="2"/>
      <c r="F34" s="2"/>
      <c r="G34" s="2"/>
      <c r="H34" s="2"/>
      <c r="I34" s="2"/>
      <c r="J34" s="9" t="str">
        <f>IFERROR((SUM(VLOOKUP(D34,Hoja1!$B$4:$C$6,2,0),VLOOKUP(E34,Hoja1!$B$4:$C$6,2,0),VLOOKUP(F34,Hoja1!$B$4:$C$6,2,0),VLOOKUP(G34,Hoja1!$B$4:$C$6,2,0),VLOOKUP(H34,Hoja1!$B$4:$C$6,2,0))),"-")</f>
        <v>-</v>
      </c>
      <c r="K34" s="9" t="str" cm="1">
        <f t="array" ref="K34">IFERROR((_xlfn.IFS(
   AND(J34&gt;=14,J34&lt;=15),"A+",
   AND(J34&gt;=10,J34&lt;=13),"A-",
   AND(J34&gt;=0,J34&lt;=9),"B+")),"-")</f>
        <v>-</v>
      </c>
    </row>
    <row r="35" spans="1:11">
      <c r="A35" s="3">
        <v>26</v>
      </c>
      <c r="B35" s="20"/>
      <c r="C35" s="21"/>
      <c r="D35" s="2"/>
      <c r="E35" s="2"/>
      <c r="F35" s="2"/>
      <c r="G35" s="2"/>
      <c r="H35" s="2"/>
      <c r="I35" s="2"/>
      <c r="J35" s="9" t="str">
        <f>IFERROR((SUM(VLOOKUP(D35,Hoja1!$B$4:$C$6,2,0),VLOOKUP(E35,Hoja1!$B$4:$C$6,2,0),VLOOKUP(F35,Hoja1!$B$4:$C$6,2,0),VLOOKUP(G35,Hoja1!$B$4:$C$6,2,0),VLOOKUP(H35,Hoja1!$B$4:$C$6,2,0))),"-")</f>
        <v>-</v>
      </c>
      <c r="K35" s="9" t="str" cm="1">
        <f t="array" ref="K35">IFERROR((_xlfn.IFS(
   AND(J35&gt;=14,J35&lt;=15),"A+",
   AND(J35&gt;=10,J35&lt;=13),"A-",
   AND(J35&gt;=0,J35&lt;=9),"B+")),"-")</f>
        <v>-</v>
      </c>
    </row>
    <row r="36" spans="1:11">
      <c r="A36" s="3">
        <v>27</v>
      </c>
      <c r="B36" s="20"/>
      <c r="C36" s="21"/>
      <c r="D36" s="2"/>
      <c r="E36" s="2"/>
      <c r="F36" s="2"/>
      <c r="G36" s="2"/>
      <c r="H36" s="2"/>
      <c r="I36" s="2"/>
      <c r="J36" s="9" t="str">
        <f>IFERROR((SUM(VLOOKUP(D36,Hoja1!$B$4:$C$6,2,0),VLOOKUP(E36,Hoja1!$B$4:$C$6,2,0),VLOOKUP(F36,Hoja1!$B$4:$C$6,2,0),VLOOKUP(G36,Hoja1!$B$4:$C$6,2,0),VLOOKUP(H36,Hoja1!$B$4:$C$6,2,0))),"-")</f>
        <v>-</v>
      </c>
      <c r="K36" s="9" t="str" cm="1">
        <f t="array" ref="K36">IFERROR((_xlfn.IFS(
   AND(J36&gt;=14,J36&lt;=15),"A+",
   AND(J36&gt;=10,J36&lt;=13),"A-",
   AND(J36&gt;=0,J36&lt;=9),"B+")),"-")</f>
        <v>-</v>
      </c>
    </row>
    <row r="37" spans="1:11">
      <c r="A37" s="3">
        <v>28</v>
      </c>
      <c r="B37" s="20"/>
      <c r="C37" s="21"/>
      <c r="D37" s="2"/>
      <c r="E37" s="2"/>
      <c r="F37" s="2"/>
      <c r="G37" s="2"/>
      <c r="H37" s="2"/>
      <c r="I37" s="2"/>
      <c r="J37" s="9" t="str">
        <f>IFERROR((SUM(VLOOKUP(D37,Hoja1!$B$4:$C$6,2,0),VLOOKUP(E37,Hoja1!$B$4:$C$6,2,0),VLOOKUP(F37,Hoja1!$B$4:$C$6,2,0),VLOOKUP(G37,Hoja1!$B$4:$C$6,2,0),VLOOKUP(H37,Hoja1!$B$4:$C$6,2,0))),"-")</f>
        <v>-</v>
      </c>
      <c r="K37" s="9" t="str" cm="1">
        <f t="array" ref="K37">IFERROR((_xlfn.IFS(
   AND(J37&gt;=14,J37&lt;=15),"A+",
   AND(J37&gt;=10,J37&lt;=13),"A-",
   AND(J37&gt;=0,J37&lt;=9),"B+")),"-")</f>
        <v>-</v>
      </c>
    </row>
    <row r="38" spans="1:11">
      <c r="A38" s="3">
        <v>29</v>
      </c>
      <c r="B38" s="20"/>
      <c r="C38" s="21"/>
      <c r="D38" s="2"/>
      <c r="E38" s="2"/>
      <c r="F38" s="2"/>
      <c r="G38" s="2"/>
      <c r="H38" s="2"/>
      <c r="I38" s="2"/>
      <c r="J38" s="9" t="str">
        <f>IFERROR((SUM(VLOOKUP(D38,Hoja1!$B$4:$C$6,2,0),VLOOKUP(E38,Hoja1!$B$4:$C$6,2,0),VLOOKUP(F38,Hoja1!$B$4:$C$6,2,0),VLOOKUP(G38,Hoja1!$B$4:$C$6,2,0),VLOOKUP(H38,Hoja1!$B$4:$C$6,2,0))),"-")</f>
        <v>-</v>
      </c>
      <c r="K38" s="9" t="str" cm="1">
        <f t="array" ref="K38">IFERROR((_xlfn.IFS(
   AND(J38&gt;=14,J38&lt;=15),"A+",
   AND(J38&gt;=10,J38&lt;=13),"A-",
   AND(J38&gt;=0,J38&lt;=9),"B+")),"-")</f>
        <v>-</v>
      </c>
    </row>
    <row r="39" spans="1:11">
      <c r="A39" s="3">
        <v>30</v>
      </c>
      <c r="B39" s="20"/>
      <c r="C39" s="21"/>
      <c r="D39" s="2"/>
      <c r="E39" s="2"/>
      <c r="F39" s="2"/>
      <c r="G39" s="2"/>
      <c r="H39" s="2"/>
      <c r="I39" s="2"/>
      <c r="J39" s="9" t="str">
        <f>IFERROR((SUM(VLOOKUP(D39,Hoja1!$B$4:$C$6,2,0),VLOOKUP(E39,Hoja1!$B$4:$C$6,2,0),VLOOKUP(F39,Hoja1!$B$4:$C$6,2,0),VLOOKUP(G39,Hoja1!$B$4:$C$6,2,0),VLOOKUP(H39,Hoja1!$B$4:$C$6,2,0))),"-")</f>
        <v>-</v>
      </c>
      <c r="K39" s="9" t="str" cm="1">
        <f t="array" ref="K39">IFERROR((_xlfn.IFS(
   AND(J39&gt;=14,J39&lt;=15),"A+",
   AND(J39&gt;=10,J39&lt;=13),"A-",
   AND(J39&gt;=0,J39&lt;=9),"B+")),"-")</f>
        <v>-</v>
      </c>
    </row>
    <row r="40" spans="1:11">
      <c r="A40" s="3">
        <v>31</v>
      </c>
      <c r="B40" s="20"/>
      <c r="C40" s="21"/>
      <c r="D40" s="2"/>
      <c r="E40" s="2"/>
      <c r="F40" s="2"/>
      <c r="G40" s="2"/>
      <c r="H40" s="2"/>
      <c r="I40" s="2"/>
      <c r="J40" s="9" t="str">
        <f>IFERROR((SUM(VLOOKUP(D40,Hoja1!$B$4:$C$6,2,0),VLOOKUP(E40,Hoja1!$B$4:$C$6,2,0),VLOOKUP(F40,Hoja1!$B$4:$C$6,2,0),VLOOKUP(G40,Hoja1!$B$4:$C$6,2,0),VLOOKUP(H40,Hoja1!$B$4:$C$6,2,0))),"-")</f>
        <v>-</v>
      </c>
      <c r="K40" s="9" t="str" cm="1">
        <f t="array" ref="K40">IFERROR((_xlfn.IFS(
   AND(J40&gt;=14,J40&lt;=15),"A+",
   AND(J40&gt;=10,J40&lt;=13),"A-",
   AND(J40&gt;=0,J40&lt;=9),"B+")),"-")</f>
        <v>-</v>
      </c>
    </row>
    <row r="41" spans="1:11">
      <c r="A41" s="3">
        <v>32</v>
      </c>
      <c r="B41" s="20"/>
      <c r="C41" s="21"/>
      <c r="D41" s="2"/>
      <c r="E41" s="2"/>
      <c r="F41" s="2"/>
      <c r="G41" s="2"/>
      <c r="H41" s="2"/>
      <c r="I41" s="2"/>
      <c r="J41" s="9" t="str">
        <f>IFERROR((SUM(VLOOKUP(D41,Hoja1!$B$4:$C$6,2,0),VLOOKUP(E41,Hoja1!$B$4:$C$6,2,0),VLOOKUP(F41,Hoja1!$B$4:$C$6,2,0),VLOOKUP(G41,Hoja1!$B$4:$C$6,2,0),VLOOKUP(H41,Hoja1!$B$4:$C$6,2,0))),"-")</f>
        <v>-</v>
      </c>
      <c r="K41" s="9" t="str" cm="1">
        <f t="array" ref="K41">IFERROR((_xlfn.IFS(
   AND(J41&gt;=14,J41&lt;=15),"A+",
   AND(J41&gt;=10,J41&lt;=13),"A-",
   AND(J41&gt;=0,J41&lt;=9),"B+")),"-")</f>
        <v>-</v>
      </c>
    </row>
    <row r="42" spans="1:11">
      <c r="A42" s="3">
        <v>33</v>
      </c>
      <c r="B42" s="20"/>
      <c r="C42" s="21"/>
      <c r="D42" s="2"/>
      <c r="E42" s="2"/>
      <c r="F42" s="2"/>
      <c r="G42" s="2"/>
      <c r="H42" s="2"/>
      <c r="I42" s="2"/>
      <c r="J42" s="9" t="str">
        <f>IFERROR((SUM(VLOOKUP(D42,Hoja1!$B$4:$C$6,2,0),VLOOKUP(E42,Hoja1!$B$4:$C$6,2,0),VLOOKUP(F42,Hoja1!$B$4:$C$6,2,0),VLOOKUP(G42,Hoja1!$B$4:$C$6,2,0),VLOOKUP(H42,Hoja1!$B$4:$C$6,2,0))),"-")</f>
        <v>-</v>
      </c>
      <c r="K42" s="9" t="str" cm="1">
        <f t="array" ref="K42">IFERROR((_xlfn.IFS(
   AND(J42&gt;=14,J42&lt;=15),"A+",
   AND(J42&gt;=10,J42&lt;=13),"A-",
   AND(J42&gt;=0,J42&lt;=9),"B+")),"-")</f>
        <v>-</v>
      </c>
    </row>
    <row r="43" spans="1:11">
      <c r="A43" s="3">
        <v>34</v>
      </c>
      <c r="B43" s="20"/>
      <c r="C43" s="21"/>
      <c r="D43" s="2"/>
      <c r="E43" s="2"/>
      <c r="F43" s="2"/>
      <c r="G43" s="2"/>
      <c r="H43" s="2"/>
      <c r="I43" s="2"/>
      <c r="J43" s="9" t="str">
        <f>IFERROR((SUM(VLOOKUP(D43,Hoja1!$B$4:$C$6,2,0),VLOOKUP(E43,Hoja1!$B$4:$C$6,2,0),VLOOKUP(F43,Hoja1!$B$4:$C$6,2,0),VLOOKUP(G43,Hoja1!$B$4:$C$6,2,0),VLOOKUP(H43,Hoja1!$B$4:$C$6,2,0))),"-")</f>
        <v>-</v>
      </c>
      <c r="K43" s="9" t="str" cm="1">
        <f t="array" ref="K43">IFERROR((_xlfn.IFS(
   AND(J43&gt;=14,J43&lt;=15),"A+",
   AND(J43&gt;=10,J43&lt;=13),"A-",
   AND(J43&gt;=0,J43&lt;=9),"B+")),"-")</f>
        <v>-</v>
      </c>
    </row>
    <row r="44" spans="1:11">
      <c r="A44" s="3">
        <v>35</v>
      </c>
      <c r="B44" s="20"/>
      <c r="C44" s="21"/>
      <c r="D44" s="2"/>
      <c r="E44" s="2"/>
      <c r="F44" s="2"/>
      <c r="G44" s="2"/>
      <c r="H44" s="2"/>
      <c r="I44" s="2"/>
      <c r="J44" s="9" t="str">
        <f>IFERROR((SUM(VLOOKUP(D44,Hoja1!$B$4:$C$6,2,0),VLOOKUP(E44,Hoja1!$B$4:$C$6,2,0),VLOOKUP(F44,Hoja1!$B$4:$C$6,2,0),VLOOKUP(G44,Hoja1!$B$4:$C$6,2,0),VLOOKUP(H44,Hoja1!$B$4:$C$6,2,0))),"-")</f>
        <v>-</v>
      </c>
      <c r="K44" s="9" t="str" cm="1">
        <f t="array" ref="K44">IFERROR((_xlfn.IFS(
   AND(J44&gt;=14,J44&lt;=15),"A+",
   AND(J44&gt;=10,J44&lt;=13),"A-",
   AND(J44&gt;=0,J44&lt;=9),"B+")),"-")</f>
        <v>-</v>
      </c>
    </row>
    <row r="45" spans="1:11">
      <c r="A45" s="3">
        <v>36</v>
      </c>
      <c r="B45" s="20"/>
      <c r="C45" s="21"/>
      <c r="D45" s="2"/>
      <c r="E45" s="2"/>
      <c r="F45" s="2"/>
      <c r="G45" s="2"/>
      <c r="H45" s="2"/>
      <c r="I45" s="2"/>
      <c r="J45" s="9" t="str">
        <f>IFERROR((SUM(VLOOKUP(D45,Hoja1!$B$4:$C$6,2,0),VLOOKUP(E45,Hoja1!$B$4:$C$6,2,0),VLOOKUP(F45,Hoja1!$B$4:$C$6,2,0),VLOOKUP(G45,Hoja1!$B$4:$C$6,2,0),VLOOKUP(H45,Hoja1!$B$4:$C$6,2,0))),"-")</f>
        <v>-</v>
      </c>
      <c r="K45" s="9" t="str" cm="1">
        <f t="array" ref="K45">IFERROR((_xlfn.IFS(
   AND(J45&gt;=14,J45&lt;=15),"A+",
   AND(J45&gt;=10,J45&lt;=13),"A-",
   AND(J45&gt;=0,J45&lt;=9),"B+")),"-")</f>
        <v>-</v>
      </c>
    </row>
    <row r="46" spans="1:11">
      <c r="A46" s="3">
        <v>37</v>
      </c>
      <c r="B46" s="20"/>
      <c r="C46" s="21"/>
      <c r="D46" s="2"/>
      <c r="E46" s="2"/>
      <c r="F46" s="2"/>
      <c r="G46" s="2"/>
      <c r="H46" s="2"/>
      <c r="I46" s="2"/>
      <c r="J46" s="9" t="str">
        <f>IFERROR((SUM(VLOOKUP(D46,Hoja1!$B$4:$C$6,2,0),VLOOKUP(E46,Hoja1!$B$4:$C$6,2,0),VLOOKUP(F46,Hoja1!$B$4:$C$6,2,0),VLOOKUP(G46,Hoja1!$B$4:$C$6,2,0),VLOOKUP(H46,Hoja1!$B$4:$C$6,2,0))),"-")</f>
        <v>-</v>
      </c>
      <c r="K46" s="9" t="str" cm="1">
        <f t="array" ref="K46">IFERROR((_xlfn.IFS(
   AND(J46&gt;=14,J46&lt;=15),"A+",
   AND(J46&gt;=10,J46&lt;=13),"A-",
   AND(J46&gt;=0,J46&lt;=9),"B+")),"-")</f>
        <v>-</v>
      </c>
    </row>
    <row r="47" spans="1:11">
      <c r="A47" s="3">
        <v>38</v>
      </c>
      <c r="B47" s="20"/>
      <c r="C47" s="21"/>
      <c r="D47" s="2"/>
      <c r="E47" s="2"/>
      <c r="F47" s="2"/>
      <c r="G47" s="2"/>
      <c r="H47" s="2"/>
      <c r="I47" s="2"/>
      <c r="J47" s="9" t="str">
        <f>IFERROR((SUM(VLOOKUP(D47,Hoja1!$B$4:$C$6,2,0),VLOOKUP(E47,Hoja1!$B$4:$C$6,2,0),VLOOKUP(F47,Hoja1!$B$4:$C$6,2,0),VLOOKUP(G47,Hoja1!$B$4:$C$6,2,0),VLOOKUP(H47,Hoja1!$B$4:$C$6,2,0))),"-")</f>
        <v>-</v>
      </c>
      <c r="K47" s="9" t="str" cm="1">
        <f t="array" ref="K47">IFERROR((_xlfn.IFS(
   AND(J47&gt;=14,J47&lt;=15),"A+",
   AND(J47&gt;=10,J47&lt;=13),"A-",
   AND(J47&gt;=0,J47&lt;=9),"B+")),"-")</f>
        <v>-</v>
      </c>
    </row>
    <row r="48" spans="1:11">
      <c r="A48" s="3">
        <v>39</v>
      </c>
      <c r="B48" s="20"/>
      <c r="C48" s="21"/>
      <c r="D48" s="2"/>
      <c r="E48" s="2"/>
      <c r="F48" s="2"/>
      <c r="G48" s="2"/>
      <c r="H48" s="2"/>
      <c r="I48" s="2"/>
      <c r="J48" s="9" t="str">
        <f>IFERROR((SUM(VLOOKUP(D48,Hoja1!$B$4:$C$6,2,0),VLOOKUP(E48,Hoja1!$B$4:$C$6,2,0),VLOOKUP(F48,Hoja1!$B$4:$C$6,2,0),VLOOKUP(G48,Hoja1!$B$4:$C$6,2,0),VLOOKUP(H48,Hoja1!$B$4:$C$6,2,0))),"-")</f>
        <v>-</v>
      </c>
      <c r="K48" s="9" t="str" cm="1">
        <f t="array" ref="K48">IFERROR((_xlfn.IFS(
   AND(J48&gt;=14,J48&lt;=15),"A+",
   AND(J48&gt;=10,J48&lt;=13),"A-",
   AND(J48&gt;=0,J48&lt;=9),"B+")),"-")</f>
        <v>-</v>
      </c>
    </row>
    <row r="49" spans="1:11">
      <c r="A49" s="3">
        <v>40</v>
      </c>
      <c r="B49" s="20"/>
      <c r="C49" s="21"/>
      <c r="D49" s="2"/>
      <c r="E49" s="2"/>
      <c r="F49" s="2"/>
      <c r="G49" s="2"/>
      <c r="H49" s="2"/>
      <c r="I49" s="2"/>
      <c r="J49" s="9" t="str">
        <f>IFERROR((SUM(VLOOKUP(D49,Hoja1!$B$4:$C$6,2,0),VLOOKUP(E49,Hoja1!$B$4:$C$6,2,0),VLOOKUP(F49,Hoja1!$B$4:$C$6,2,0),VLOOKUP(G49,Hoja1!$B$4:$C$6,2,0),VLOOKUP(H49,Hoja1!$B$4:$C$6,2,0))),"-")</f>
        <v>-</v>
      </c>
      <c r="K49" s="9" t="str" cm="1">
        <f t="array" ref="K49">IFERROR((_xlfn.IFS(
   AND(J49&gt;=14,J49&lt;=15),"A+",
   AND(J49&gt;=10,J49&lt;=13),"A-",
   AND(J49&gt;=0,J49&lt;=9),"B+")),"-")</f>
        <v>-</v>
      </c>
    </row>
    <row r="50" spans="1:11">
      <c r="A50" s="3">
        <v>41</v>
      </c>
      <c r="B50" s="20"/>
      <c r="C50" s="21"/>
      <c r="D50" s="2"/>
      <c r="E50" s="2"/>
      <c r="F50" s="2"/>
      <c r="G50" s="2"/>
      <c r="H50" s="2"/>
      <c r="I50" s="2"/>
      <c r="J50" s="9" t="str">
        <f>IFERROR((SUM(VLOOKUP(D50,Hoja1!$B$4:$C$6,2,0),VLOOKUP(E50,Hoja1!$B$4:$C$6,2,0),VLOOKUP(F50,Hoja1!$B$4:$C$6,2,0),VLOOKUP(G50,Hoja1!$B$4:$C$6,2,0),VLOOKUP(H50,Hoja1!$B$4:$C$6,2,0))),"-")</f>
        <v>-</v>
      </c>
      <c r="K50" s="9" t="str" cm="1">
        <f t="array" ref="K50">IFERROR((_xlfn.IFS(
   AND(J50&gt;=14,J50&lt;=15),"A+",
   AND(J50&gt;=10,J50&lt;=13),"A-",
   AND(J50&gt;=0,J50&lt;=9),"B+")),"-")</f>
        <v>-</v>
      </c>
    </row>
    <row r="51" spans="1:11">
      <c r="A51" s="3">
        <v>42</v>
      </c>
      <c r="B51" s="20"/>
      <c r="C51" s="21"/>
      <c r="D51" s="2"/>
      <c r="E51" s="2"/>
      <c r="F51" s="2"/>
      <c r="G51" s="2"/>
      <c r="H51" s="2"/>
      <c r="I51" s="2"/>
      <c r="J51" s="9" t="str">
        <f>IFERROR((SUM(VLOOKUP(D51,Hoja1!$B$4:$C$6,2,0),VLOOKUP(E51,Hoja1!$B$4:$C$6,2,0),VLOOKUP(F51,Hoja1!$B$4:$C$6,2,0),VLOOKUP(G51,Hoja1!$B$4:$C$6,2,0),VLOOKUP(H51,Hoja1!$B$4:$C$6,2,0))),"-")</f>
        <v>-</v>
      </c>
      <c r="K51" s="9" t="str" cm="1">
        <f t="array" ref="K51">IFERROR((_xlfn.IFS(
   AND(J51&gt;=14,J51&lt;=15),"A+",
   AND(J51&gt;=10,J51&lt;=13),"A-",
   AND(J51&gt;=0,J51&lt;=9),"B+")),"-")</f>
        <v>-</v>
      </c>
    </row>
    <row r="52" spans="1:11">
      <c r="A52" s="3">
        <v>43</v>
      </c>
      <c r="B52" s="20"/>
      <c r="C52" s="21"/>
      <c r="D52" s="2"/>
      <c r="E52" s="2"/>
      <c r="F52" s="2"/>
      <c r="G52" s="2"/>
      <c r="H52" s="2"/>
      <c r="I52" s="2"/>
      <c r="J52" s="9" t="str">
        <f>IFERROR((SUM(VLOOKUP(D52,Hoja1!$B$4:$C$6,2,0),VLOOKUP(E52,Hoja1!$B$4:$C$6,2,0),VLOOKUP(F52,Hoja1!$B$4:$C$6,2,0),VLOOKUP(G52,Hoja1!$B$4:$C$6,2,0),VLOOKUP(H52,Hoja1!$B$4:$C$6,2,0))),"-")</f>
        <v>-</v>
      </c>
      <c r="K52" s="9" t="str" cm="1">
        <f t="array" ref="K52">IFERROR((_xlfn.IFS(
   AND(J52&gt;=14,J52&lt;=15),"A+",
   AND(J52&gt;=10,J52&lt;=13),"A-",
   AND(J52&gt;=0,J52&lt;=9),"B+")),"-")</f>
        <v>-</v>
      </c>
    </row>
    <row r="53" spans="1:11">
      <c r="A53" s="3">
        <v>44</v>
      </c>
      <c r="B53" s="20"/>
      <c r="C53" s="21"/>
      <c r="D53" s="2"/>
      <c r="E53" s="2"/>
      <c r="F53" s="2"/>
      <c r="G53" s="2"/>
      <c r="H53" s="2"/>
      <c r="I53" s="2"/>
      <c r="J53" s="9" t="str">
        <f>IFERROR((SUM(VLOOKUP(D53,Hoja1!$B$4:$C$6,2,0),VLOOKUP(E53,Hoja1!$B$4:$C$6,2,0),VLOOKUP(F53,Hoja1!$B$4:$C$6,2,0),VLOOKUP(G53,Hoja1!$B$4:$C$6,2,0),VLOOKUP(H53,Hoja1!$B$4:$C$6,2,0))),"-")</f>
        <v>-</v>
      </c>
      <c r="K53" s="9" t="str" cm="1">
        <f t="array" ref="K53">IFERROR((_xlfn.IFS(
   AND(J53&gt;=14,J53&lt;=15),"A+",
   AND(J53&gt;=10,J53&lt;=13),"A-",
   AND(J53&gt;=0,J53&lt;=9),"B+")),"-")</f>
        <v>-</v>
      </c>
    </row>
    <row r="54" spans="1:11">
      <c r="A54" s="3">
        <v>45</v>
      </c>
      <c r="B54" s="20"/>
      <c r="C54" s="21"/>
      <c r="D54" s="2"/>
      <c r="E54" s="2"/>
      <c r="F54" s="2"/>
      <c r="G54" s="2"/>
      <c r="H54" s="2"/>
      <c r="I54" s="2"/>
      <c r="J54" s="9" t="str">
        <f>IFERROR((SUM(VLOOKUP(D54,Hoja1!$B$4:$C$6,2,0),VLOOKUP(E54,Hoja1!$B$4:$C$6,2,0),VLOOKUP(F54,Hoja1!$B$4:$C$6,2,0),VLOOKUP(G54,Hoja1!$B$4:$C$6,2,0),VLOOKUP(H54,Hoja1!$B$4:$C$6,2,0))),"-")</f>
        <v>-</v>
      </c>
      <c r="K54" s="9" t="str" cm="1">
        <f t="array" ref="K54">IFERROR((_xlfn.IFS(
   AND(J54&gt;=14,J54&lt;=15),"A+",
   AND(J54&gt;=10,J54&lt;=13),"A-",
   AND(J54&gt;=0,J54&lt;=9),"B+")),"-")</f>
        <v>-</v>
      </c>
    </row>
    <row r="55" spans="1:11">
      <c r="A55" s="3">
        <v>46</v>
      </c>
      <c r="B55" s="20"/>
      <c r="C55" s="21"/>
      <c r="D55" s="2"/>
      <c r="E55" s="2"/>
      <c r="F55" s="2"/>
      <c r="G55" s="2"/>
      <c r="H55" s="2"/>
      <c r="I55" s="2"/>
      <c r="J55" s="9" t="str">
        <f>IFERROR((SUM(VLOOKUP(D55,Hoja1!$B$4:$C$6,2,0),VLOOKUP(E55,Hoja1!$B$4:$C$6,2,0),VLOOKUP(F55,Hoja1!$B$4:$C$6,2,0),VLOOKUP(G55,Hoja1!$B$4:$C$6,2,0),VLOOKUP(H55,Hoja1!$B$4:$C$6,2,0))),"-")</f>
        <v>-</v>
      </c>
      <c r="K55" s="9" t="str" cm="1">
        <f t="array" ref="K55">IFERROR((_xlfn.IFS(
   AND(J55&gt;=14,J55&lt;=15),"A+",
   AND(J55&gt;=10,J55&lt;=13),"A-",
   AND(J55&gt;=0,J55&lt;=9),"B+")),"-")</f>
        <v>-</v>
      </c>
    </row>
    <row r="56" spans="1:11">
      <c r="A56" s="3">
        <v>47</v>
      </c>
      <c r="B56" s="20"/>
      <c r="C56" s="21"/>
      <c r="D56" s="2"/>
      <c r="E56" s="2"/>
      <c r="F56" s="2"/>
      <c r="G56" s="2"/>
      <c r="H56" s="2"/>
      <c r="I56" s="2"/>
      <c r="J56" s="9" t="str">
        <f>IFERROR((SUM(VLOOKUP(D56,Hoja1!$B$4:$C$6,2,0),VLOOKUP(E56,Hoja1!$B$4:$C$6,2,0),VLOOKUP(F56,Hoja1!$B$4:$C$6,2,0),VLOOKUP(G56,Hoja1!$B$4:$C$6,2,0),VLOOKUP(H56,Hoja1!$B$4:$C$6,2,0))),"-")</f>
        <v>-</v>
      </c>
      <c r="K56" s="9" t="str" cm="1">
        <f t="array" ref="K56">IFERROR((_xlfn.IFS(
   AND(J56&gt;=14,J56&lt;=15),"A+",
   AND(J56&gt;=10,J56&lt;=13),"A-",
   AND(J56&gt;=0,J56&lt;=9),"B+")),"-")</f>
        <v>-</v>
      </c>
    </row>
    <row r="57" spans="1:11">
      <c r="A57" s="3">
        <v>48</v>
      </c>
      <c r="B57" s="20"/>
      <c r="C57" s="21"/>
      <c r="D57" s="2"/>
      <c r="E57" s="2"/>
      <c r="F57" s="2"/>
      <c r="G57" s="2"/>
      <c r="H57" s="2"/>
      <c r="I57" s="2"/>
      <c r="J57" s="9" t="str">
        <f>IFERROR((SUM(VLOOKUP(D57,Hoja1!$B$4:$C$6,2,0),VLOOKUP(E57,Hoja1!$B$4:$C$6,2,0),VLOOKUP(F57,Hoja1!$B$4:$C$6,2,0),VLOOKUP(G57,Hoja1!$B$4:$C$6,2,0),VLOOKUP(H57,Hoja1!$B$4:$C$6,2,0))),"-")</f>
        <v>-</v>
      </c>
      <c r="K57" s="9" t="str" cm="1">
        <f t="array" ref="K57">IFERROR((_xlfn.IFS(
   AND(J57&gt;=14,J57&lt;=15),"A+",
   AND(J57&gt;=10,J57&lt;=13),"A-",
   AND(J57&gt;=0,J57&lt;=9),"B+")),"-")</f>
        <v>-</v>
      </c>
    </row>
    <row r="58" spans="1:11">
      <c r="A58" s="3">
        <v>49</v>
      </c>
      <c r="B58" s="20"/>
      <c r="C58" s="21"/>
      <c r="D58" s="2"/>
      <c r="E58" s="2"/>
      <c r="F58" s="2"/>
      <c r="G58" s="2"/>
      <c r="H58" s="2"/>
      <c r="I58" s="2"/>
      <c r="J58" s="9" t="str">
        <f>IFERROR((SUM(VLOOKUP(D58,Hoja1!$B$4:$C$6,2,0),VLOOKUP(E58,Hoja1!$B$4:$C$6,2,0),VLOOKUP(F58,Hoja1!$B$4:$C$6,2,0),VLOOKUP(G58,Hoja1!$B$4:$C$6,2,0),VLOOKUP(H58,Hoja1!$B$4:$C$6,2,0))),"-")</f>
        <v>-</v>
      </c>
      <c r="K58" s="9" t="str" cm="1">
        <f t="array" ref="K58">IFERROR((_xlfn.IFS(
   AND(J58&gt;=14,J58&lt;=15),"A+",
   AND(J58&gt;=10,J58&lt;=13),"A-",
   AND(J58&gt;=0,J58&lt;=9),"B+")),"-")</f>
        <v>-</v>
      </c>
    </row>
    <row r="59" spans="1:11">
      <c r="A59" s="3">
        <v>50</v>
      </c>
      <c r="B59" s="20"/>
      <c r="C59" s="21"/>
      <c r="D59" s="2"/>
      <c r="E59" s="2"/>
      <c r="F59" s="2"/>
      <c r="G59" s="2"/>
      <c r="H59" s="2"/>
      <c r="I59" s="2"/>
      <c r="J59" s="9" t="str">
        <f>IFERROR((SUM(VLOOKUP(D59,Hoja1!$B$4:$C$6,2,0),VLOOKUP(E59,Hoja1!$B$4:$C$6,2,0),VLOOKUP(F59,Hoja1!$B$4:$C$6,2,0),VLOOKUP(G59,Hoja1!$B$4:$C$6,2,0),VLOOKUP(H59,Hoja1!$B$4:$C$6,2,0))),"-")</f>
        <v>-</v>
      </c>
      <c r="K59" s="9" t="str" cm="1">
        <f t="array" ref="K59">IFERROR((_xlfn.IFS(
   AND(J59&gt;=14,J59&lt;=15),"A+",
   AND(J59&gt;=10,J59&lt;=13),"A-",
   AND(J59&gt;=0,J59&lt;=9),"B+")),"-")</f>
        <v>-</v>
      </c>
    </row>
    <row r="60" spans="1:11">
      <c r="A60" s="3">
        <v>51</v>
      </c>
      <c r="B60" s="20"/>
      <c r="C60" s="21"/>
      <c r="D60" s="2"/>
      <c r="E60" s="2"/>
      <c r="F60" s="2"/>
      <c r="G60" s="2"/>
      <c r="H60" s="2"/>
      <c r="I60" s="2"/>
      <c r="J60" s="9" t="str">
        <f>IFERROR((SUM(VLOOKUP(D60,Hoja1!$B$4:$C$6,2,0),VLOOKUP(E60,Hoja1!$B$4:$C$6,2,0),VLOOKUP(F60,Hoja1!$B$4:$C$6,2,0),VLOOKUP(G60,Hoja1!$B$4:$C$6,2,0),VLOOKUP(H60,Hoja1!$B$4:$C$6,2,0))),"-")</f>
        <v>-</v>
      </c>
      <c r="K60" s="9" t="str" cm="1">
        <f t="array" ref="K60">IFERROR((_xlfn.IFS(
   AND(J60&gt;=14,J60&lt;=15),"A+",
   AND(J60&gt;=10,J60&lt;=13),"A-",
   AND(J60&gt;=0,J60&lt;=9),"B+")),"-")</f>
        <v>-</v>
      </c>
    </row>
    <row r="61" spans="1:11">
      <c r="A61" s="3">
        <v>52</v>
      </c>
      <c r="B61" s="20"/>
      <c r="C61" s="21"/>
      <c r="D61" s="2"/>
      <c r="E61" s="2"/>
      <c r="F61" s="2"/>
      <c r="G61" s="2"/>
      <c r="H61" s="2"/>
      <c r="I61" s="2"/>
      <c r="J61" s="9" t="str">
        <f>IFERROR((SUM(VLOOKUP(D61,Hoja1!$B$4:$C$6,2,0),VLOOKUP(E61,Hoja1!$B$4:$C$6,2,0),VLOOKUP(F61,Hoja1!$B$4:$C$6,2,0),VLOOKUP(G61,Hoja1!$B$4:$C$6,2,0),VLOOKUP(H61,Hoja1!$B$4:$C$6,2,0))),"-")</f>
        <v>-</v>
      </c>
      <c r="K61" s="9" t="str" cm="1">
        <f t="array" ref="K61">IFERROR((_xlfn.IFS(
   AND(J61&gt;=14,J61&lt;=15),"A+",
   AND(J61&gt;=10,J61&lt;=13),"A-",
   AND(J61&gt;=0,J61&lt;=9),"B+")),"-")</f>
        <v>-</v>
      </c>
    </row>
    <row r="62" spans="1:11">
      <c r="A62" s="3">
        <v>53</v>
      </c>
      <c r="B62" s="20"/>
      <c r="C62" s="21"/>
      <c r="D62" s="2"/>
      <c r="E62" s="2"/>
      <c r="F62" s="2"/>
      <c r="G62" s="2"/>
      <c r="H62" s="2"/>
      <c r="I62" s="2"/>
      <c r="J62" s="9" t="str">
        <f>IFERROR((SUM(VLOOKUP(D62,Hoja1!$B$4:$C$6,2,0),VLOOKUP(E62,Hoja1!$B$4:$C$6,2,0),VLOOKUP(F62,Hoja1!$B$4:$C$6,2,0),VLOOKUP(G62,Hoja1!$B$4:$C$6,2,0),VLOOKUP(H62,Hoja1!$B$4:$C$6,2,0))),"-")</f>
        <v>-</v>
      </c>
      <c r="K62" s="9" t="str" cm="1">
        <f t="array" ref="K62">IFERROR((_xlfn.IFS(
   AND(J62&gt;=14,J62&lt;=15),"A+",
   AND(J62&gt;=10,J62&lt;=13),"A-",
   AND(J62&gt;=0,J62&lt;=9),"B+")),"-")</f>
        <v>-</v>
      </c>
    </row>
    <row r="63" spans="1:11">
      <c r="A63" s="3">
        <v>54</v>
      </c>
      <c r="B63" s="20"/>
      <c r="C63" s="21"/>
      <c r="D63" s="2"/>
      <c r="E63" s="2"/>
      <c r="F63" s="2"/>
      <c r="G63" s="2"/>
      <c r="H63" s="2"/>
      <c r="I63" s="2"/>
      <c r="J63" s="9" t="str">
        <f>IFERROR((SUM(VLOOKUP(D63,Hoja1!$B$4:$C$6,2,0),VLOOKUP(E63,Hoja1!$B$4:$C$6,2,0),VLOOKUP(F63,Hoja1!$B$4:$C$6,2,0),VLOOKUP(G63,Hoja1!$B$4:$C$6,2,0),VLOOKUP(H63,Hoja1!$B$4:$C$6,2,0))),"-")</f>
        <v>-</v>
      </c>
      <c r="K63" s="9" t="str" cm="1">
        <f t="array" ref="K63">IFERROR((_xlfn.IFS(
   AND(J63&gt;=14,J63&lt;=15),"A+",
   AND(J63&gt;=10,J63&lt;=13),"A-",
   AND(J63&gt;=0,J63&lt;=9),"B+")),"-")</f>
        <v>-</v>
      </c>
    </row>
    <row r="64" spans="1:11">
      <c r="A64" s="3">
        <v>55</v>
      </c>
      <c r="B64" s="20"/>
      <c r="C64" s="21"/>
      <c r="D64" s="2"/>
      <c r="E64" s="2"/>
      <c r="F64" s="2"/>
      <c r="G64" s="2"/>
      <c r="H64" s="2"/>
      <c r="I64" s="2"/>
      <c r="J64" s="9" t="str">
        <f>IFERROR((SUM(VLOOKUP(D64,Hoja1!$B$4:$C$6,2,0),VLOOKUP(E64,Hoja1!$B$4:$C$6,2,0),VLOOKUP(F64,Hoja1!$B$4:$C$6,2,0),VLOOKUP(G64,Hoja1!$B$4:$C$6,2,0),VLOOKUP(H64,Hoja1!$B$4:$C$6,2,0))),"-")</f>
        <v>-</v>
      </c>
      <c r="K64" s="9" t="str" cm="1">
        <f t="array" ref="K64">IFERROR((_xlfn.IFS(
   AND(J64&gt;=14,J64&lt;=15),"A+",
   AND(J64&gt;=10,J64&lt;=13),"A-",
   AND(J64&gt;=0,J64&lt;=9),"B+")),"-")</f>
        <v>-</v>
      </c>
    </row>
    <row r="65" spans="1:11">
      <c r="A65" s="3">
        <v>56</v>
      </c>
      <c r="B65" s="20"/>
      <c r="C65" s="21"/>
      <c r="D65" s="2"/>
      <c r="E65" s="2"/>
      <c r="F65" s="2"/>
      <c r="G65" s="2"/>
      <c r="H65" s="2"/>
      <c r="I65" s="2"/>
      <c r="J65" s="9" t="str">
        <f>IFERROR((SUM(VLOOKUP(D65,Hoja1!$B$4:$C$6,2,0),VLOOKUP(E65,Hoja1!$B$4:$C$6,2,0),VLOOKUP(F65,Hoja1!$B$4:$C$6,2,0),VLOOKUP(G65,Hoja1!$B$4:$C$6,2,0),VLOOKUP(H65,Hoja1!$B$4:$C$6,2,0))),"-")</f>
        <v>-</v>
      </c>
      <c r="K65" s="9" t="str" cm="1">
        <f t="array" ref="K65">IFERROR((_xlfn.IFS(
   AND(J65&gt;=14,J65&lt;=15),"A+",
   AND(J65&gt;=10,J65&lt;=13),"A-",
   AND(J65&gt;=0,J65&lt;=9),"B+")),"-")</f>
        <v>-</v>
      </c>
    </row>
    <row r="66" spans="1:11">
      <c r="A66" s="3">
        <v>57</v>
      </c>
      <c r="B66" s="20"/>
      <c r="C66" s="21"/>
      <c r="D66" s="2"/>
      <c r="E66" s="2"/>
      <c r="F66" s="2"/>
      <c r="G66" s="2"/>
      <c r="H66" s="2"/>
      <c r="I66" s="2"/>
      <c r="J66" s="9" t="str">
        <f>IFERROR((SUM(VLOOKUP(D66,Hoja1!$B$4:$C$6,2,0),VLOOKUP(E66,Hoja1!$B$4:$C$6,2,0),VLOOKUP(F66,Hoja1!$B$4:$C$6,2,0),VLOOKUP(G66,Hoja1!$B$4:$C$6,2,0),VLOOKUP(H66,Hoja1!$B$4:$C$6,2,0))),"-")</f>
        <v>-</v>
      </c>
      <c r="K66" s="9" t="str" cm="1">
        <f t="array" ref="K66">IFERROR((_xlfn.IFS(
   AND(J66&gt;=14,J66&lt;=15),"A+",
   AND(J66&gt;=10,J66&lt;=13),"A-",
   AND(J66&gt;=0,J66&lt;=9),"B+")),"-")</f>
        <v>-</v>
      </c>
    </row>
    <row r="67" spans="1:11">
      <c r="A67" s="3">
        <v>58</v>
      </c>
      <c r="B67" s="42"/>
      <c r="C67" s="42"/>
      <c r="D67" s="2"/>
      <c r="E67" s="2"/>
      <c r="F67" s="2"/>
      <c r="G67" s="2"/>
      <c r="H67" s="2"/>
      <c r="I67" s="2"/>
      <c r="J67" s="9" t="str">
        <f>IFERROR((SUM(VLOOKUP(D67,Hoja1!$B$4:$C$6,2,0),VLOOKUP(E67,Hoja1!$B$4:$C$6,2,0),VLOOKUP(F67,Hoja1!$B$4:$C$6,2,0),VLOOKUP(G67,Hoja1!$B$4:$C$6,2,0),VLOOKUP(H67,Hoja1!$B$4:$C$6,2,0))),"-")</f>
        <v>-</v>
      </c>
      <c r="K67" s="9" t="str" cm="1">
        <f t="array" ref="K67">IFERROR((_xlfn.IFS(
   AND(J67&gt;=14,J67&lt;=15),"A+",
   AND(J67&gt;=10,J67&lt;=13),"A-",
   AND(J67&gt;=0,J67&lt;=9),"B+")),"-")</f>
        <v>-</v>
      </c>
    </row>
    <row r="68" spans="1:11">
      <c r="A68" s="3">
        <v>59</v>
      </c>
      <c r="B68" s="42"/>
      <c r="C68" s="42"/>
      <c r="D68" s="2"/>
      <c r="E68" s="2"/>
      <c r="F68" s="2"/>
      <c r="G68" s="2"/>
      <c r="H68" s="2"/>
      <c r="I68" s="2"/>
      <c r="J68" s="9" t="str">
        <f>IFERROR((SUM(VLOOKUP(D68,Hoja1!$B$4:$C$6,2,0),VLOOKUP(E68,Hoja1!$B$4:$C$6,2,0),VLOOKUP(F68,Hoja1!$B$4:$C$6,2,0),VLOOKUP(G68,Hoja1!$B$4:$C$6,2,0),VLOOKUP(H68,Hoja1!$B$4:$C$6,2,0))),"-")</f>
        <v>-</v>
      </c>
      <c r="K68" s="9" t="str" cm="1">
        <f t="array" ref="K68">IFERROR((_xlfn.IFS(
   AND(J68&gt;=14,J68&lt;=15),"A+",
   AND(J68&gt;=10,J68&lt;=13),"A-",
   AND(J68&gt;=0,J68&lt;=9),"B+")),"-")</f>
        <v>-</v>
      </c>
    </row>
    <row r="69" spans="1:11">
      <c r="A69" s="3">
        <v>60</v>
      </c>
      <c r="B69" s="42"/>
      <c r="C69" s="42"/>
      <c r="D69" s="2"/>
      <c r="E69" s="2"/>
      <c r="F69" s="2"/>
      <c r="G69" s="2"/>
      <c r="H69" s="2"/>
      <c r="I69" s="2"/>
      <c r="J69" s="9" t="str">
        <f>IFERROR((SUM(VLOOKUP(D69,Hoja1!$B$4:$C$6,2,0),VLOOKUP(E69,Hoja1!$B$4:$C$6,2,0),VLOOKUP(F69,Hoja1!$B$4:$C$6,2,0),VLOOKUP(G69,Hoja1!$B$4:$C$6,2,0),VLOOKUP(H69,Hoja1!$B$4:$C$6,2,0))),"-")</f>
        <v>-</v>
      </c>
      <c r="K69" s="9" t="str" cm="1">
        <f t="array" ref="K69">IFERROR((_xlfn.IFS(
   AND(J69&gt;=14,J69&lt;=15),"A+",
   AND(J69&gt;=10,J69&lt;=13),"A-",
   AND(J69&gt;=0,J69&lt;=9),"B+")),"-")</f>
        <v>-</v>
      </c>
    </row>
    <row r="70" spans="1:11">
      <c r="A70" s="3">
        <v>61</v>
      </c>
      <c r="B70" s="42"/>
      <c r="C70" s="42"/>
      <c r="D70" s="2"/>
      <c r="E70" s="2"/>
      <c r="F70" s="2"/>
      <c r="G70" s="2"/>
      <c r="H70" s="2"/>
      <c r="I70" s="2"/>
      <c r="J70" s="9" t="str">
        <f>IFERROR((SUM(VLOOKUP(D70,Hoja1!$B$4:$C$6,2,0),VLOOKUP(E70,Hoja1!$B$4:$C$6,2,0),VLOOKUP(F70,Hoja1!$B$4:$C$6,2,0),VLOOKUP(G70,Hoja1!$B$4:$C$6,2,0),VLOOKUP(H70,Hoja1!$B$4:$C$6,2,0))),"-")</f>
        <v>-</v>
      </c>
      <c r="K70" s="9" t="str" cm="1">
        <f t="array" ref="K70">IFERROR((_xlfn.IFS(
   AND(J70&gt;=14,J70&lt;=15),"A+",
   AND(J70&gt;=10,J70&lt;=13),"A-",
   AND(J70&gt;=0,J70&lt;=9),"B+")),"-")</f>
        <v>-</v>
      </c>
    </row>
    <row r="71" spans="1:11">
      <c r="A71" s="3">
        <v>62</v>
      </c>
      <c r="B71" s="42"/>
      <c r="C71" s="42"/>
      <c r="D71" s="2"/>
      <c r="E71" s="2"/>
      <c r="F71" s="2"/>
      <c r="G71" s="2"/>
      <c r="H71" s="2"/>
      <c r="I71" s="2"/>
      <c r="J71" s="9" t="str">
        <f>IFERROR((SUM(VLOOKUP(D71,Hoja1!$B$4:$C$6,2,0),VLOOKUP(E71,Hoja1!$B$4:$C$6,2,0),VLOOKUP(F71,Hoja1!$B$4:$C$6,2,0),VLOOKUP(G71,Hoja1!$B$4:$C$6,2,0),VLOOKUP(H71,Hoja1!$B$4:$C$6,2,0))),"-")</f>
        <v>-</v>
      </c>
      <c r="K71" s="9" t="str" cm="1">
        <f t="array" ref="K71">IFERROR((_xlfn.IFS(
   AND(J71&gt;=14,J71&lt;=15),"A+",
   AND(J71&gt;=10,J71&lt;=13),"A-",
   AND(J71&gt;=0,J71&lt;=9),"B+")),"-")</f>
        <v>-</v>
      </c>
    </row>
    <row r="72" spans="1:11">
      <c r="A72" s="3">
        <v>63</v>
      </c>
      <c r="B72" s="42"/>
      <c r="C72" s="42"/>
      <c r="D72" s="2"/>
      <c r="E72" s="2"/>
      <c r="F72" s="2"/>
      <c r="G72" s="2"/>
      <c r="H72" s="2"/>
      <c r="I72" s="2"/>
      <c r="J72" s="9" t="str">
        <f>IFERROR((SUM(VLOOKUP(D72,Hoja1!$B$4:$C$6,2,0),VLOOKUP(E72,Hoja1!$B$4:$C$6,2,0),VLOOKUP(F72,Hoja1!$B$4:$C$6,2,0),VLOOKUP(G72,Hoja1!$B$4:$C$6,2,0),VLOOKUP(H72,Hoja1!$B$4:$C$6,2,0))),"-")</f>
        <v>-</v>
      </c>
      <c r="K72" s="9" t="str" cm="1">
        <f t="array" ref="K72">IFERROR((_xlfn.IFS(
   AND(J72&gt;=14,J72&lt;=15),"A+",
   AND(J72&gt;=10,J72&lt;=13),"A-",
   AND(J72&gt;=0,J72&lt;=9),"B+")),"-")</f>
        <v>-</v>
      </c>
    </row>
    <row r="73" spans="1:11">
      <c r="A73" s="3">
        <v>64</v>
      </c>
      <c r="B73" s="42"/>
      <c r="C73" s="42"/>
      <c r="D73" s="2"/>
      <c r="E73" s="2"/>
      <c r="F73" s="2"/>
      <c r="G73" s="2"/>
      <c r="H73" s="2"/>
      <c r="I73" s="2"/>
      <c r="J73" s="9" t="str">
        <f>IFERROR((SUM(VLOOKUP(D73,Hoja1!$B$4:$C$6,2,0),VLOOKUP(E73,Hoja1!$B$4:$C$6,2,0),VLOOKUP(F73,Hoja1!$B$4:$C$6,2,0),VLOOKUP(G73,Hoja1!$B$4:$C$6,2,0),VLOOKUP(H73,Hoja1!$B$4:$C$6,2,0))),"-")</f>
        <v>-</v>
      </c>
      <c r="K73" s="9" t="str" cm="1">
        <f t="array" ref="K73">IFERROR((_xlfn.IFS(
   AND(J73&gt;=14,J73&lt;=15),"A+",
   AND(J73&gt;=10,J73&lt;=13),"A-",
   AND(J73&gt;=0,J73&lt;=9),"B+")),"-")</f>
        <v>-</v>
      </c>
    </row>
    <row r="74" spans="1:11">
      <c r="A74" s="3">
        <v>65</v>
      </c>
      <c r="B74" s="42"/>
      <c r="C74" s="42"/>
      <c r="D74" s="2"/>
      <c r="E74" s="2"/>
      <c r="F74" s="2"/>
      <c r="G74" s="2"/>
      <c r="H74" s="2"/>
      <c r="I74" s="2"/>
      <c r="J74" s="9" t="str">
        <f>IFERROR((SUM(VLOOKUP(D74,Hoja1!$B$4:$C$6,2,0),VLOOKUP(E74,Hoja1!$B$4:$C$6,2,0),VLOOKUP(F74,Hoja1!$B$4:$C$6,2,0),VLOOKUP(G74,Hoja1!$B$4:$C$6,2,0),VLOOKUP(H74,Hoja1!$B$4:$C$6,2,0))),"-")</f>
        <v>-</v>
      </c>
      <c r="K74" s="9" t="str" cm="1">
        <f t="array" ref="K74">IFERROR((_xlfn.IFS(
   AND(J74&gt;=14,J74&lt;=15),"A+",
   AND(J74&gt;=10,J74&lt;=13),"A-",
   AND(J74&gt;=0,J74&lt;=9),"B+")),"-")</f>
        <v>-</v>
      </c>
    </row>
    <row r="75" spans="1:11">
      <c r="A75" s="3">
        <v>66</v>
      </c>
      <c r="B75" s="42"/>
      <c r="C75" s="42"/>
      <c r="D75" s="2"/>
      <c r="E75" s="2"/>
      <c r="F75" s="2"/>
      <c r="G75" s="2"/>
      <c r="H75" s="2"/>
      <c r="I75" s="2"/>
      <c r="J75" s="9" t="str">
        <f>IFERROR((SUM(VLOOKUP(D75,Hoja1!$B$4:$C$6,2,0),VLOOKUP(E75,Hoja1!$B$4:$C$6,2,0),VLOOKUP(F75,Hoja1!$B$4:$C$6,2,0),VLOOKUP(G75,Hoja1!$B$4:$C$6,2,0),VLOOKUP(H75,Hoja1!$B$4:$C$6,2,0))),"-")</f>
        <v>-</v>
      </c>
      <c r="K75" s="9" t="str" cm="1">
        <f t="array" ref="K75">IFERROR((_xlfn.IFS(
   AND(J75&gt;=14,J75&lt;=15),"A+",
   AND(J75&gt;=10,J75&lt;=13),"A-",
   AND(J75&gt;=0,J75&lt;=9),"B+")),"-")</f>
        <v>-</v>
      </c>
    </row>
    <row r="76" spans="1:11">
      <c r="A76" s="3">
        <v>67</v>
      </c>
      <c r="B76" s="42"/>
      <c r="C76" s="42"/>
      <c r="D76" s="2"/>
      <c r="E76" s="2"/>
      <c r="F76" s="2"/>
      <c r="G76" s="2"/>
      <c r="H76" s="2"/>
      <c r="I76" s="2"/>
      <c r="J76" s="9" t="str">
        <f>IFERROR((SUM(VLOOKUP(D76,Hoja1!$B$4:$C$6,2,0),VLOOKUP(E76,Hoja1!$B$4:$C$6,2,0),VLOOKUP(F76,Hoja1!$B$4:$C$6,2,0),VLOOKUP(G76,Hoja1!$B$4:$C$6,2,0),VLOOKUP(H76,Hoja1!$B$4:$C$6,2,0))),"-")</f>
        <v>-</v>
      </c>
      <c r="K76" s="9" t="str" cm="1">
        <f t="array" ref="K76">IFERROR((_xlfn.IFS(
   AND(J76&gt;=14,J76&lt;=15),"A+",
   AND(J76&gt;=10,J76&lt;=13),"A-",
   AND(J76&gt;=0,J76&lt;=9),"B+")),"-")</f>
        <v>-</v>
      </c>
    </row>
    <row r="77" spans="1:11">
      <c r="A77" s="3">
        <v>68</v>
      </c>
      <c r="B77" s="42"/>
      <c r="C77" s="42"/>
      <c r="D77" s="2"/>
      <c r="E77" s="2"/>
      <c r="F77" s="2"/>
      <c r="G77" s="2"/>
      <c r="H77" s="2"/>
      <c r="I77" s="2"/>
      <c r="J77" s="9" t="str">
        <f>IFERROR((SUM(VLOOKUP(D77,Hoja1!$B$4:$C$6,2,0),VLOOKUP(E77,Hoja1!$B$4:$C$6,2,0),VLOOKUP(F77,Hoja1!$B$4:$C$6,2,0),VLOOKUP(G77,Hoja1!$B$4:$C$6,2,0),VLOOKUP(H77,Hoja1!$B$4:$C$6,2,0))),"-")</f>
        <v>-</v>
      </c>
      <c r="K77" s="9" t="str" cm="1">
        <f t="array" ref="K77">IFERROR((_xlfn.IFS(
   AND(J77&gt;=14,J77&lt;=15),"A+",
   AND(J77&gt;=10,J77&lt;=13),"A-",
   AND(J77&gt;=0,J77&lt;=9),"B+")),"-")</f>
        <v>-</v>
      </c>
    </row>
    <row r="78" spans="1:11">
      <c r="A78" s="3">
        <v>69</v>
      </c>
      <c r="B78" s="42"/>
      <c r="C78" s="42"/>
      <c r="D78" s="2"/>
      <c r="E78" s="2"/>
      <c r="F78" s="2"/>
      <c r="G78" s="2"/>
      <c r="H78" s="2"/>
      <c r="I78" s="2"/>
      <c r="J78" s="9" t="str">
        <f>IFERROR((SUM(VLOOKUP(D78,Hoja1!$B$4:$C$6,2,0),VLOOKUP(E78,Hoja1!$B$4:$C$6,2,0),VLOOKUP(F78,Hoja1!$B$4:$C$6,2,0),VLOOKUP(G78,Hoja1!$B$4:$C$6,2,0),VLOOKUP(H78,Hoja1!$B$4:$C$6,2,0))),"-")</f>
        <v>-</v>
      </c>
      <c r="K78" s="9" t="str" cm="1">
        <f t="array" ref="K78">IFERROR((_xlfn.IFS(
   AND(J78&gt;=14,J78&lt;=15),"A+",
   AND(J78&gt;=10,J78&lt;=13),"A-",
   AND(J78&gt;=0,J78&lt;=9),"B+")),"-")</f>
        <v>-</v>
      </c>
    </row>
    <row r="79" spans="1:11">
      <c r="A79" s="3">
        <v>70</v>
      </c>
      <c r="B79" s="42"/>
      <c r="C79" s="42"/>
      <c r="D79" s="2"/>
      <c r="E79" s="2"/>
      <c r="F79" s="2"/>
      <c r="G79" s="2"/>
      <c r="H79" s="2"/>
      <c r="I79" s="2"/>
      <c r="J79" s="9" t="str">
        <f>IFERROR((SUM(VLOOKUP(D79,Hoja1!$B$4:$C$6,2,0),VLOOKUP(E79,Hoja1!$B$4:$C$6,2,0),VLOOKUP(F79,Hoja1!$B$4:$C$6,2,0),VLOOKUP(G79,Hoja1!$B$4:$C$6,2,0),VLOOKUP(H79,Hoja1!$B$4:$C$6,2,0))),"-")</f>
        <v>-</v>
      </c>
      <c r="K79" s="9" t="str" cm="1">
        <f t="array" ref="K79">IFERROR((_xlfn.IFS(
   AND(J79&gt;=14,J79&lt;=15),"A+",
   AND(J79&gt;=10,J79&lt;=13),"A-",
   AND(J79&gt;=0,J79&lt;=9),"B+")),"-")</f>
        <v>-</v>
      </c>
    </row>
    <row r="80" spans="1:11">
      <c r="A80" s="3">
        <v>71</v>
      </c>
      <c r="B80" s="42"/>
      <c r="C80" s="42"/>
      <c r="D80" s="2"/>
      <c r="E80" s="2"/>
      <c r="F80" s="2"/>
      <c r="G80" s="2"/>
      <c r="H80" s="2"/>
      <c r="I80" s="2"/>
      <c r="J80" s="9" t="str">
        <f>IFERROR((SUM(VLOOKUP(D80,Hoja1!$B$4:$C$6,2,0),VLOOKUP(E80,Hoja1!$B$4:$C$6,2,0),VLOOKUP(F80,Hoja1!$B$4:$C$6,2,0),VLOOKUP(G80,Hoja1!$B$4:$C$6,2,0),VLOOKUP(H80,Hoja1!$B$4:$C$6,2,0))),"-")</f>
        <v>-</v>
      </c>
      <c r="K80" s="9" t="str" cm="1">
        <f t="array" ref="K80">IFERROR((_xlfn.IFS(
   AND(J80&gt;=14,J80&lt;=15),"A+",
   AND(J80&gt;=10,J80&lt;=13),"A-",
   AND(J80&gt;=0,J80&lt;=9),"B+")),"-")</f>
        <v>-</v>
      </c>
    </row>
    <row r="81" spans="1:11">
      <c r="A81" s="3">
        <v>72</v>
      </c>
      <c r="B81" s="42"/>
      <c r="C81" s="42"/>
      <c r="D81" s="2"/>
      <c r="E81" s="2"/>
      <c r="F81" s="2"/>
      <c r="G81" s="2"/>
      <c r="H81" s="2"/>
      <c r="I81" s="2"/>
      <c r="J81" s="9" t="str">
        <f>IFERROR((SUM(VLOOKUP(D81,Hoja1!$B$4:$C$6,2,0),VLOOKUP(E81,Hoja1!$B$4:$C$6,2,0),VLOOKUP(F81,Hoja1!$B$4:$C$6,2,0),VLOOKUP(G81,Hoja1!$B$4:$C$6,2,0),VLOOKUP(H81,Hoja1!$B$4:$C$6,2,0))),"-")</f>
        <v>-</v>
      </c>
      <c r="K81" s="9" t="str" cm="1">
        <f t="array" ref="K81">IFERROR((_xlfn.IFS(
   AND(J81&gt;=14,J81&lt;=15),"A+",
   AND(J81&gt;=10,J81&lt;=13),"A-",
   AND(J81&gt;=0,J81&lt;=9),"B+")),"-")</f>
        <v>-</v>
      </c>
    </row>
    <row r="82" spans="1:11">
      <c r="A82" s="3">
        <v>73</v>
      </c>
      <c r="B82" s="42"/>
      <c r="C82" s="42"/>
      <c r="D82" s="2"/>
      <c r="E82" s="2"/>
      <c r="F82" s="2"/>
      <c r="G82" s="2"/>
      <c r="H82" s="2"/>
      <c r="I82" s="2"/>
      <c r="J82" s="9" t="str">
        <f>IFERROR((SUM(VLOOKUP(D82,Hoja1!$B$4:$C$6,2,0),VLOOKUP(E82,Hoja1!$B$4:$C$6,2,0),VLOOKUP(F82,Hoja1!$B$4:$C$6,2,0),VLOOKUP(G82,Hoja1!$B$4:$C$6,2,0),VLOOKUP(H82,Hoja1!$B$4:$C$6,2,0))),"-")</f>
        <v>-</v>
      </c>
      <c r="K82" s="9" t="str" cm="1">
        <f t="array" ref="K82">IFERROR((_xlfn.IFS(
   AND(J82&gt;=14,J82&lt;=15),"A+",
   AND(J82&gt;=10,J82&lt;=13),"A-",
   AND(J82&gt;=0,J82&lt;=9),"B+")),"-")</f>
        <v>-</v>
      </c>
    </row>
    <row r="83" spans="1:11">
      <c r="A83" s="3">
        <v>74</v>
      </c>
      <c r="B83" s="42"/>
      <c r="C83" s="42"/>
      <c r="D83" s="2"/>
      <c r="E83" s="2"/>
      <c r="F83" s="2"/>
      <c r="G83" s="2"/>
      <c r="H83" s="2"/>
      <c r="I83" s="2"/>
      <c r="J83" s="9" t="str">
        <f>IFERROR((SUM(VLOOKUP(D83,Hoja1!$B$4:$C$6,2,0),VLOOKUP(E83,Hoja1!$B$4:$C$6,2,0),VLOOKUP(F83,Hoja1!$B$4:$C$6,2,0),VLOOKUP(G83,Hoja1!$B$4:$C$6,2,0),VLOOKUP(H83,Hoja1!$B$4:$C$6,2,0))),"-")</f>
        <v>-</v>
      </c>
      <c r="K83" s="9" t="str" cm="1">
        <f t="array" ref="K83">IFERROR((_xlfn.IFS(
   AND(J83&gt;=14,J83&lt;=15),"A+",
   AND(J83&gt;=10,J83&lt;=13),"A-",
   AND(J83&gt;=0,J83&lt;=9),"B+")),"-")</f>
        <v>-</v>
      </c>
    </row>
    <row r="84" spans="1:11">
      <c r="A84" s="3">
        <v>75</v>
      </c>
      <c r="B84" s="42"/>
      <c r="C84" s="42"/>
      <c r="D84" s="2"/>
      <c r="E84" s="2"/>
      <c r="F84" s="2"/>
      <c r="G84" s="2"/>
      <c r="H84" s="2"/>
      <c r="I84" s="2"/>
      <c r="J84" s="9" t="str">
        <f>IFERROR((SUM(VLOOKUP(D84,Hoja1!$B$4:$C$6,2,0),VLOOKUP(E84,Hoja1!$B$4:$C$6,2,0),VLOOKUP(F84,Hoja1!$B$4:$C$6,2,0),VLOOKUP(G84,Hoja1!$B$4:$C$6,2,0),VLOOKUP(H84,Hoja1!$B$4:$C$6,2,0))),"-")</f>
        <v>-</v>
      </c>
      <c r="K84" s="9" t="str" cm="1">
        <f t="array" ref="K84">IFERROR((_xlfn.IFS(
   AND(J84&gt;=14,J84&lt;=15),"A+",
   AND(J84&gt;=10,J84&lt;=13),"A-",
   AND(J84&gt;=0,J84&lt;=9),"B+")),"-")</f>
        <v>-</v>
      </c>
    </row>
    <row r="85" spans="1:11">
      <c r="A85" s="3">
        <v>76</v>
      </c>
      <c r="B85" s="42"/>
      <c r="C85" s="42"/>
      <c r="D85" s="2"/>
      <c r="E85" s="2"/>
      <c r="F85" s="2"/>
      <c r="G85" s="2"/>
      <c r="H85" s="2"/>
      <c r="I85" s="2"/>
      <c r="J85" s="9" t="str">
        <f>IFERROR((SUM(VLOOKUP(D85,Hoja1!$B$4:$C$6,2,0),VLOOKUP(E85,Hoja1!$B$4:$C$6,2,0),VLOOKUP(F85,Hoja1!$B$4:$C$6,2,0),VLOOKUP(G85,Hoja1!$B$4:$C$6,2,0),VLOOKUP(H85,Hoja1!$B$4:$C$6,2,0))),"-")</f>
        <v>-</v>
      </c>
      <c r="K85" s="9" t="str" cm="1">
        <f t="array" ref="K85">IFERROR((_xlfn.IFS(
   AND(J85&gt;=14,J85&lt;=15),"A+",
   AND(J85&gt;=10,J85&lt;=13),"A-",
   AND(J85&gt;=0,J85&lt;=9),"B+")),"-")</f>
        <v>-</v>
      </c>
    </row>
    <row r="86" spans="1:11">
      <c r="A86" s="3">
        <v>77</v>
      </c>
      <c r="B86" s="42"/>
      <c r="C86" s="42"/>
      <c r="D86" s="2"/>
      <c r="E86" s="2"/>
      <c r="F86" s="2"/>
      <c r="G86" s="2"/>
      <c r="H86" s="2"/>
      <c r="I86" s="2"/>
      <c r="J86" s="9" t="str">
        <f>IFERROR((SUM(VLOOKUP(D86,Hoja1!$B$4:$C$6,2,0),VLOOKUP(E86,Hoja1!$B$4:$C$6,2,0),VLOOKUP(F86,Hoja1!$B$4:$C$6,2,0),VLOOKUP(G86,Hoja1!$B$4:$C$6,2,0),VLOOKUP(H86,Hoja1!$B$4:$C$6,2,0))),"-")</f>
        <v>-</v>
      </c>
      <c r="K86" s="9" t="str" cm="1">
        <f t="array" ref="K86">IFERROR((_xlfn.IFS(
   AND(J86&gt;=14,J86&lt;=15),"A+",
   AND(J86&gt;=10,J86&lt;=13),"A-",
   AND(J86&gt;=0,J86&lt;=9),"B+")),"-")</f>
        <v>-</v>
      </c>
    </row>
    <row r="87" spans="1:11">
      <c r="A87" s="3">
        <v>78</v>
      </c>
      <c r="B87" s="42"/>
      <c r="C87" s="42"/>
      <c r="D87" s="2"/>
      <c r="E87" s="2"/>
      <c r="F87" s="2"/>
      <c r="G87" s="2"/>
      <c r="H87" s="2"/>
      <c r="I87" s="2"/>
      <c r="J87" s="9" t="str">
        <f>IFERROR((SUM(VLOOKUP(D87,Hoja1!$B$4:$C$6,2,0),VLOOKUP(E87,Hoja1!$B$4:$C$6,2,0),VLOOKUP(F87,Hoja1!$B$4:$C$6,2,0),VLOOKUP(G87,Hoja1!$B$4:$C$6,2,0),VLOOKUP(H87,Hoja1!$B$4:$C$6,2,0))),"-")</f>
        <v>-</v>
      </c>
      <c r="K87" s="9" t="str" cm="1">
        <f t="array" ref="K87">IFERROR((_xlfn.IFS(
   AND(J87&gt;=14,J87&lt;=15),"A+",
   AND(J87&gt;=10,J87&lt;=13),"A-",
   AND(J87&gt;=0,J87&lt;=9),"B+")),"-")</f>
        <v>-</v>
      </c>
    </row>
    <row r="88" spans="1:11">
      <c r="A88" s="3">
        <v>79</v>
      </c>
      <c r="B88" s="42"/>
      <c r="C88" s="42"/>
      <c r="D88" s="2"/>
      <c r="E88" s="2"/>
      <c r="F88" s="2"/>
      <c r="G88" s="2"/>
      <c r="H88" s="2"/>
      <c r="I88" s="2"/>
      <c r="J88" s="9" t="str">
        <f>IFERROR((SUM(VLOOKUP(D88,Hoja1!$B$4:$C$6,2,0),VLOOKUP(E88,Hoja1!$B$4:$C$6,2,0),VLOOKUP(F88,Hoja1!$B$4:$C$6,2,0),VLOOKUP(G88,Hoja1!$B$4:$C$6,2,0),VLOOKUP(H88,Hoja1!$B$4:$C$6,2,0))),"-")</f>
        <v>-</v>
      </c>
      <c r="K88" s="9" t="str" cm="1">
        <f t="array" ref="K88">IFERROR((_xlfn.IFS(
   AND(J88&gt;=14,J88&lt;=15),"A+",
   AND(J88&gt;=10,J88&lt;=13),"A-",
   AND(J88&gt;=0,J88&lt;=9),"B+")),"-")</f>
        <v>-</v>
      </c>
    </row>
    <row r="89" spans="1:11">
      <c r="A89" s="3">
        <v>80</v>
      </c>
      <c r="B89" s="42"/>
      <c r="C89" s="42"/>
      <c r="D89" s="2"/>
      <c r="E89" s="2"/>
      <c r="F89" s="2"/>
      <c r="G89" s="2"/>
      <c r="H89" s="2"/>
      <c r="I89" s="2"/>
      <c r="J89" s="9" t="str">
        <f>IFERROR((SUM(VLOOKUP(D89,Hoja1!$B$4:$C$6,2,0),VLOOKUP(E89,Hoja1!$B$4:$C$6,2,0),VLOOKUP(F89,Hoja1!$B$4:$C$6,2,0),VLOOKUP(G89,Hoja1!$B$4:$C$6,2,0),VLOOKUP(H89,Hoja1!$B$4:$C$6,2,0))),"-")</f>
        <v>-</v>
      </c>
      <c r="K89" s="9" t="str" cm="1">
        <f t="array" ref="K89">IFERROR((_xlfn.IFS(
   AND(J89&gt;=14,J89&lt;=15),"A+",
   AND(J89&gt;=10,J89&lt;=13),"A-",
   AND(J89&gt;=0,J89&lt;=9),"B+")),"-")</f>
        <v>-</v>
      </c>
    </row>
  </sheetData>
  <sheetProtection algorithmName="SHA-512" hashValue="yn71SU3xlKeFUollIeX+26pxyAMWsMgTel7DDd1uQnZFvge1cLDPXfCsI1E99sP5ukzgBBUoVlLhbtnEWJgJyg==" saltValue="ZlfKLGdAhK8P7uUAJ4/VUQ==" spinCount="100000" sheet="1" objects="1" scenarios="1"/>
  <protectedRanges>
    <protectedRange sqref="B10:H89" name="Rango1"/>
  </protectedRanges>
  <mergeCells count="92">
    <mergeCell ref="B85:C85"/>
    <mergeCell ref="B86:C86"/>
    <mergeCell ref="B87:C87"/>
    <mergeCell ref="B88:C88"/>
    <mergeCell ref="B89:C89"/>
    <mergeCell ref="B80:C80"/>
    <mergeCell ref="B81:C81"/>
    <mergeCell ref="B82:C82"/>
    <mergeCell ref="B83:C83"/>
    <mergeCell ref="B84:C84"/>
    <mergeCell ref="B75:C75"/>
    <mergeCell ref="B76:C76"/>
    <mergeCell ref="B77:C77"/>
    <mergeCell ref="B78:C78"/>
    <mergeCell ref="B79:C79"/>
    <mergeCell ref="B70:C70"/>
    <mergeCell ref="B71:C71"/>
    <mergeCell ref="B72:C72"/>
    <mergeCell ref="B73:C73"/>
    <mergeCell ref="B74:C74"/>
    <mergeCell ref="B65:C65"/>
    <mergeCell ref="B66:C66"/>
    <mergeCell ref="B67:C67"/>
    <mergeCell ref="B68:C68"/>
    <mergeCell ref="B69:C69"/>
    <mergeCell ref="B48:C48"/>
    <mergeCell ref="B49:C49"/>
    <mergeCell ref="B50:C50"/>
    <mergeCell ref="B51:C51"/>
    <mergeCell ref="B46:C46"/>
    <mergeCell ref="B42:C42"/>
    <mergeCell ref="B43:C43"/>
    <mergeCell ref="B44:C44"/>
    <mergeCell ref="B45:C45"/>
    <mergeCell ref="B47:C47"/>
    <mergeCell ref="B38:C38"/>
    <mergeCell ref="B39:C39"/>
    <mergeCell ref="B63:C63"/>
    <mergeCell ref="B64:C64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52:C52"/>
    <mergeCell ref="B41:C41"/>
    <mergeCell ref="B40:C40"/>
    <mergeCell ref="B34:C34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5:C35"/>
    <mergeCell ref="B36:C36"/>
    <mergeCell ref="B37:C37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2:K3"/>
    <mergeCell ref="B10:C10"/>
    <mergeCell ref="A8:A9"/>
    <mergeCell ref="B8:C9"/>
    <mergeCell ref="D8:H8"/>
    <mergeCell ref="J8:J9"/>
    <mergeCell ref="I8:I9"/>
    <mergeCell ref="K8:K9"/>
    <mergeCell ref="C7:K7"/>
    <mergeCell ref="A4:B7"/>
    <mergeCell ref="C4:K4"/>
    <mergeCell ref="C5:K5"/>
    <mergeCell ref="C6:K6"/>
  </mergeCells>
  <dataValidations count="1">
    <dataValidation allowBlank="1" showInputMessage="1" showErrorMessage="1" errorTitle="Error" error="Seleccionar solo los componentes de la lista." sqref="I11:I1048576" xr:uid="{355236CF-22AA-439B-8E8C-E8BC790B7BD0}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Error" error="Seleccionar solo los componentes de la lista." xr:uid="{1C6E2C4D-8B17-4C13-ABF3-C3EA3A4850D2}">
          <x14:formula1>
            <xm:f>Hoja1!$B$4:$B$6</xm:f>
          </x14:formula1>
          <xm:sqref>D10:H1048576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5D50E-A7CA-4012-AF69-D92FBDD2605E}">
  <dimension ref="B3:C6"/>
  <sheetViews>
    <sheetView workbookViewId="0">
      <selection activeCell="E8" sqref="E8"/>
    </sheetView>
  </sheetViews>
  <sheetFormatPr defaultColWidth="11.42578125" defaultRowHeight="15"/>
  <sheetData>
    <row r="3" spans="2:3">
      <c r="B3" t="s">
        <v>43</v>
      </c>
      <c r="C3" t="s">
        <v>44</v>
      </c>
    </row>
    <row r="4" spans="2:3">
      <c r="B4" t="s">
        <v>17</v>
      </c>
      <c r="C4">
        <v>3</v>
      </c>
    </row>
    <row r="5" spans="2:3">
      <c r="B5" t="s">
        <v>19</v>
      </c>
      <c r="C5">
        <v>2</v>
      </c>
    </row>
    <row r="6" spans="2:3">
      <c r="B6" t="s">
        <v>18</v>
      </c>
      <c r="C6">
        <v>1</v>
      </c>
    </row>
  </sheetData>
  <sheetProtection algorithmName="SHA-512" hashValue="An7yDATaAzEErgKJ9ofaeBDLYup6fgXvepkrgIecwx+Na0OX60PUunnnXySonY1IDYvjV0x3ZuOASuHmTEOImw==" saltValue="1pkndTizZ6uY+V8m13pZSQ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Gabriela Belen Chamorro Benavides</dc:creator>
  <cp:keywords/>
  <dc:description/>
  <cp:lastModifiedBy/>
  <cp:revision/>
  <dcterms:created xsi:type="dcterms:W3CDTF">2024-06-24T21:28:57Z</dcterms:created>
  <dcterms:modified xsi:type="dcterms:W3CDTF">2025-04-28T17:18:41Z</dcterms:modified>
  <cp:category/>
  <cp:contentStatus/>
</cp:coreProperties>
</file>